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320" windowHeight="7815" tabRatio="837" activeTab="1"/>
  </bookViews>
  <sheets>
    <sheet name="Rangu tabula  Nr 1" sheetId="1" r:id="rId1"/>
    <sheet name="MM30-34" sheetId="2" r:id="rId2"/>
    <sheet name="MM35-39" sheetId="3" r:id="rId3"/>
    <sheet name="MM40-44" sheetId="4" r:id="rId4"/>
    <sheet name="MM45-49" sheetId="5" r:id="rId5"/>
    <sheet name="MM50-54" sheetId="6" r:id="rId6"/>
    <sheet name="MM55-59" sheetId="7" r:id="rId7"/>
    <sheet name="MM60-64" sheetId="8" r:id="rId8"/>
    <sheet name="MM65-69" sheetId="9" r:id="rId9"/>
    <sheet name="MM70+" sheetId="10" r:id="rId10"/>
    <sheet name="WM30-34" sheetId="11" r:id="rId11"/>
    <sheet name="WM35-39" sheetId="12" r:id="rId12"/>
    <sheet name="WM40-44" sheetId="13" r:id="rId13"/>
    <sheet name="WM45-49" sheetId="14" r:id="rId14"/>
    <sheet name="WM50-54" sheetId="15" r:id="rId15"/>
    <sheet name="WM55-59" sheetId="16" r:id="rId16"/>
    <sheet name="WM60+" sheetId="17" r:id="rId17"/>
  </sheets>
  <definedNames/>
  <calcPr fullCalcOnLoad="1"/>
</workbook>
</file>

<file path=xl/sharedStrings.xml><?xml version="1.0" encoding="utf-8"?>
<sst xmlns="http://schemas.openxmlformats.org/spreadsheetml/2006/main" count="2313" uniqueCount="360">
  <si>
    <t>Pasaules</t>
  </si>
  <si>
    <t>Eiropas</t>
  </si>
  <si>
    <t>UCI</t>
  </si>
  <si>
    <t xml:space="preserve">  LV</t>
  </si>
  <si>
    <t>čempionāts</t>
  </si>
  <si>
    <t>kauss</t>
  </si>
  <si>
    <t>marat.</t>
  </si>
  <si>
    <t>Vieta</t>
  </si>
  <si>
    <t>Rigas</t>
  </si>
  <si>
    <t>LV</t>
  </si>
  <si>
    <t>Jurmala</t>
  </si>
  <si>
    <t>maraton</t>
  </si>
  <si>
    <t>Vienibas</t>
  </si>
  <si>
    <t>br.</t>
  </si>
  <si>
    <t>UWCT</t>
  </si>
  <si>
    <t>X-sport</t>
  </si>
  <si>
    <t>Veterānu</t>
  </si>
  <si>
    <t>spēles</t>
  </si>
  <si>
    <t>sporta</t>
  </si>
  <si>
    <t>Meistaru</t>
  </si>
  <si>
    <t>atlases</t>
  </si>
  <si>
    <t>par etapu</t>
  </si>
  <si>
    <t xml:space="preserve">LV </t>
  </si>
  <si>
    <t>čemp.</t>
  </si>
  <si>
    <t>maratons</t>
  </si>
  <si>
    <t>Eiropas čempionāts</t>
  </si>
  <si>
    <t>brauciens</t>
  </si>
  <si>
    <t>Jūrmalas</t>
  </si>
  <si>
    <t>Filter kauss</t>
  </si>
  <si>
    <t>Par posmu</t>
  </si>
  <si>
    <t xml:space="preserve">Pavasara </t>
  </si>
  <si>
    <t xml:space="preserve">atklāš. </t>
  </si>
  <si>
    <t>Dobele</t>
  </si>
  <si>
    <t>Pasaules čempionāts</t>
  </si>
  <si>
    <t>Pasaules kauss</t>
  </si>
  <si>
    <t>UCI UWCT atlases</t>
  </si>
  <si>
    <t>LV meistaru čempionāts</t>
  </si>
  <si>
    <t>Rīgas</t>
  </si>
  <si>
    <t>Vienības</t>
  </si>
  <si>
    <t>Veterānu sporta spēles</t>
  </si>
  <si>
    <t>X sports kauss</t>
  </si>
  <si>
    <t>Punkti</t>
  </si>
  <si>
    <t>Grupa</t>
  </si>
  <si>
    <t>Dalība</t>
  </si>
  <si>
    <t>Atsevišķais</t>
  </si>
  <si>
    <t>kopā</t>
  </si>
  <si>
    <t>V 30-34</t>
  </si>
  <si>
    <t xml:space="preserve">Vieta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</si>
  <si>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</si>
  <si>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</si>
  <si>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</si>
  <si>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</si>
  <si>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</si>
  <si>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</si>
  <si>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</si>
  <si>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</si>
  <si>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</si>
  <si>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</si>
  <si>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</si>
  <si>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</si>
  <si>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</si>
  <si>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</si>
  <si>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</si>
  <si>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</si>
  <si>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</si>
  <si>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</si>
  <si>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</si>
  <si>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</si>
  <si>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</si>
  <si>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1980-1984</t>
  </si>
  <si>
    <t>Pavasara atklāšana Dobele</t>
  </si>
  <si>
    <t>V 35-39</t>
  </si>
  <si>
    <t>1975-1979</t>
  </si>
  <si>
    <t>V 40-44</t>
  </si>
  <si>
    <t>1970-1974</t>
  </si>
  <si>
    <t>1965-1969</t>
  </si>
  <si>
    <t>Rangu tabula  grupa    MM50-54</t>
  </si>
  <si>
    <t>V 45-49</t>
  </si>
  <si>
    <t>V 50-54</t>
  </si>
  <si>
    <t>1960-1964</t>
  </si>
  <si>
    <t>V 55-59</t>
  </si>
  <si>
    <t>1955-1959</t>
  </si>
  <si>
    <t>V 60-64</t>
  </si>
  <si>
    <t>1950-1954</t>
  </si>
  <si>
    <t>V 65-69</t>
  </si>
  <si>
    <t>1945-1949</t>
  </si>
  <si>
    <t>Rangu tabula  grupa    MM70+</t>
  </si>
  <si>
    <t>V 70+</t>
  </si>
  <si>
    <t>1940 - -</t>
  </si>
  <si>
    <t>W30-34</t>
  </si>
  <si>
    <t>Rangu tabula  grupa    WM30-34</t>
  </si>
  <si>
    <t>Rangu tabula  grupa    WM35-39</t>
  </si>
  <si>
    <t>W35-39</t>
  </si>
  <si>
    <t>Rangu tabula  grupa    WM40-44</t>
  </si>
  <si>
    <t>W40-44</t>
  </si>
  <si>
    <t>Rangu tabula  grupa    WM45-49</t>
  </si>
  <si>
    <t>W45-49</t>
  </si>
  <si>
    <t>Rangu tabula  grupa    WM50-54</t>
  </si>
  <si>
    <t>W50-54</t>
  </si>
  <si>
    <t>Rangu tabula  grupa    WM55-59</t>
  </si>
  <si>
    <t>W55-59</t>
  </si>
  <si>
    <t>Rangu tabula  grupa    WM60+</t>
  </si>
  <si>
    <t>W60+</t>
  </si>
  <si>
    <t>1950--</t>
  </si>
  <si>
    <t>FILIPOVS   ALEKSANDRS</t>
  </si>
  <si>
    <t>LAT19840927</t>
  </si>
  <si>
    <t>MySport-STEVENS</t>
  </si>
  <si>
    <t>KALNIŅŠ  KASPARS</t>
  </si>
  <si>
    <t>LAT19800819</t>
  </si>
  <si>
    <t>Coach Lapsins team DH</t>
  </si>
  <si>
    <t>KALĒJS  AIGARS</t>
  </si>
  <si>
    <t>LAT19810113</t>
  </si>
  <si>
    <t>Virsotne/MARMOT</t>
  </si>
  <si>
    <t>TKAČUKS  VASĪLIJS</t>
  </si>
  <si>
    <t>LAT19811117</t>
  </si>
  <si>
    <t>VEISMANIS  MIKUS</t>
  </si>
  <si>
    <t>LAT19820428</t>
  </si>
  <si>
    <t>MIŠKA  ALEKSANDRS</t>
  </si>
  <si>
    <t>LAT19801021</t>
  </si>
  <si>
    <t>VIDŽUPS  EGĪLS</t>
  </si>
  <si>
    <t>LAT19810317</t>
  </si>
  <si>
    <t>SK Mežaparks</t>
  </si>
  <si>
    <t>ŠTEINBERGS  ATIS</t>
  </si>
  <si>
    <t>LAT19800503</t>
  </si>
  <si>
    <t>Valmieras velo vienība</t>
  </si>
  <si>
    <t>SINAGINS  IĻJA</t>
  </si>
  <si>
    <t>LAT19820925</t>
  </si>
  <si>
    <t>Ikšķile Velo</t>
  </si>
  <si>
    <t>PLATACIS  JĀNIS</t>
  </si>
  <si>
    <t>LAT19800918</t>
  </si>
  <si>
    <t>ČAVARS  AIGARS</t>
  </si>
  <si>
    <t>LAT19800727</t>
  </si>
  <si>
    <t>VILCIŅŠ  AIVIS</t>
  </si>
  <si>
    <t>LAT19811003</t>
  </si>
  <si>
    <t>SK Garām ejot</t>
  </si>
  <si>
    <t>KUCIKS  DAIRIS</t>
  </si>
  <si>
    <t>LAT19810712</t>
  </si>
  <si>
    <t xml:space="preserve">SCERBININS MARCIS </t>
  </si>
  <si>
    <t>LAT19810320</t>
  </si>
  <si>
    <t>Favorits Riga</t>
  </si>
  <si>
    <t>KETNERS  MĀRTIŅŠ</t>
  </si>
  <si>
    <t>LAT19800601</t>
  </si>
  <si>
    <t>VĪKSNE  MĀRTIŅŠ</t>
  </si>
  <si>
    <t>LAT19810509</t>
  </si>
  <si>
    <t>Mežmalas MTB</t>
  </si>
  <si>
    <t>RODERTS  GATIS</t>
  </si>
  <si>
    <t>LAT19821001</t>
  </si>
  <si>
    <t>BLŪMIŅŠ  ARTŪRS</t>
  </si>
  <si>
    <t>LAT19831203</t>
  </si>
  <si>
    <t>KANCĀNS  KRISTAPS</t>
  </si>
  <si>
    <t>LAT19810610</t>
  </si>
  <si>
    <t>LIBERS  EDIJS</t>
  </si>
  <si>
    <t>LAT19801029</t>
  </si>
  <si>
    <t>ELKOR</t>
  </si>
  <si>
    <t>MIŅINS  JĀNIS</t>
  </si>
  <si>
    <t>LAT19800815</t>
  </si>
  <si>
    <t>KULDĪGA</t>
  </si>
  <si>
    <t>22.</t>
  </si>
  <si>
    <t>VISOCKIS  JURIS</t>
  </si>
  <si>
    <t>LAT19820909</t>
  </si>
  <si>
    <t>TUKUMS</t>
  </si>
  <si>
    <t>KALVERŠS  MĀRIS</t>
  </si>
  <si>
    <t>LAT19760126</t>
  </si>
  <si>
    <t>XSPORTS CYCLING TEAM</t>
  </si>
  <si>
    <t>KAUFMANIS  ULDIS</t>
  </si>
  <si>
    <t>LAT19750701</t>
  </si>
  <si>
    <t>ŠARĀKOVS  RENĀRS</t>
  </si>
  <si>
    <t>LAT19750320</t>
  </si>
  <si>
    <t>AVENS  REINIS</t>
  </si>
  <si>
    <t>LAT19780210</t>
  </si>
  <si>
    <t>ebike Machine</t>
  </si>
  <si>
    <t xml:space="preserve">DOMBROVSKIS  MAREKS </t>
  </si>
  <si>
    <t>LAT19751101</t>
  </si>
  <si>
    <t>TREIJERS   RODRIGO</t>
  </si>
  <si>
    <t>LAT19760901</t>
  </si>
  <si>
    <t>PURIŅŠ  MĀRTIŅŠ</t>
  </si>
  <si>
    <t>LAT19780531</t>
  </si>
  <si>
    <t>KRŪZE  MĀRIS</t>
  </si>
  <si>
    <t>LAT19770321</t>
  </si>
  <si>
    <t>ĶIEPE  NAURIS</t>
  </si>
  <si>
    <t>LAT19761020</t>
  </si>
  <si>
    <t>ROZĪTIS  ANDRIS</t>
  </si>
  <si>
    <t>LAT19781016</t>
  </si>
  <si>
    <t>BRIEDIS  KĀRLIS</t>
  </si>
  <si>
    <t>LAT19790909</t>
  </si>
  <si>
    <t>Burusports Ridley Team</t>
  </si>
  <si>
    <t>KOHS  TOMS</t>
  </si>
  <si>
    <t>LAT19790110</t>
  </si>
  <si>
    <t>Apokalipses jātnieki</t>
  </si>
  <si>
    <t>GAILIS  ANDIS</t>
  </si>
  <si>
    <t>LAT19760802</t>
  </si>
  <si>
    <t>BEIKA NORMUNDS</t>
  </si>
  <si>
    <t>LAT19780622</t>
  </si>
  <si>
    <t>ANSONS  ANDRIS</t>
  </si>
  <si>
    <t>LAT19751023</t>
  </si>
  <si>
    <t>GALIBECKIS  JURIS</t>
  </si>
  <si>
    <t>LAT19750614</t>
  </si>
  <si>
    <t>EGLĪTIS  DAINIS</t>
  </si>
  <si>
    <t>LAT19760929</t>
  </si>
  <si>
    <t>ZĪMELIS   AIGARS</t>
  </si>
  <si>
    <t>LAT19750121</t>
  </si>
  <si>
    <t>TETERIS  JĀNIS</t>
  </si>
  <si>
    <t>LAT19750312</t>
  </si>
  <si>
    <t>ZĪMELIS RAIVIS</t>
  </si>
  <si>
    <t>LAT19760818</t>
  </si>
  <si>
    <t>ANDERSONS  JĀNIS</t>
  </si>
  <si>
    <t>LAT19761210</t>
  </si>
  <si>
    <t>Hawaii Express Team</t>
  </si>
  <si>
    <t>23.</t>
  </si>
  <si>
    <t>24.</t>
  </si>
  <si>
    <t>25.</t>
  </si>
  <si>
    <t>RENCIS   MĀRTIŅŠ</t>
  </si>
  <si>
    <t>LAT19741207</t>
  </si>
  <si>
    <t>SMILKTENS  KĀRLIS</t>
  </si>
  <si>
    <t>LAT19721003</t>
  </si>
  <si>
    <t>Veikals Veloprofs</t>
  </si>
  <si>
    <t>BROKĀNS  RAIMONDS</t>
  </si>
  <si>
    <t>LAT19730623</t>
  </si>
  <si>
    <t>NN Sporta klubs</t>
  </si>
  <si>
    <t>BINOVSKIS  ARMANDS</t>
  </si>
  <si>
    <t>LAT19720505</t>
  </si>
  <si>
    <t>Teika Nemirst</t>
  </si>
  <si>
    <t>KRASTIŅŠ   MINTAUTS</t>
  </si>
  <si>
    <t>LAT19741220</t>
  </si>
  <si>
    <t>Kuldīgas riteņbraukšanas klubs</t>
  </si>
  <si>
    <t>VĒVERS  ĢIRTS</t>
  </si>
  <si>
    <t>LAT19730507</t>
  </si>
  <si>
    <t>RSK KULDĪGA</t>
  </si>
  <si>
    <t>APSE  AGNIS</t>
  </si>
  <si>
    <t>LAT19710304</t>
  </si>
  <si>
    <t>Gandrs Merida</t>
  </si>
  <si>
    <t>VILMANIS    JURIS</t>
  </si>
  <si>
    <t>LAT19730215</t>
  </si>
  <si>
    <t>SABULIS  GVIDO</t>
  </si>
  <si>
    <t>LAT19701126</t>
  </si>
  <si>
    <t>TREILONS   NORMUNDS</t>
  </si>
  <si>
    <t>LAT19711011</t>
  </si>
  <si>
    <t>KNSS</t>
  </si>
  <si>
    <t>TERKINS   RAIVIS</t>
  </si>
  <si>
    <t>LAT19731206</t>
  </si>
  <si>
    <t>FŪRMANIS  MĀRIS</t>
  </si>
  <si>
    <t>LAT19710715</t>
  </si>
  <si>
    <t>KALĒJS   MĀRIS</t>
  </si>
  <si>
    <t>LAT19730818</t>
  </si>
  <si>
    <t>Tukums KMK</t>
  </si>
  <si>
    <t>SNIĶIS  JURIS</t>
  </si>
  <si>
    <t>LAT19730511</t>
  </si>
  <si>
    <t>ĶIKSIS   AINĀRS</t>
  </si>
  <si>
    <t>LAT19720210</t>
  </si>
  <si>
    <t>PLŪME  PĒTERIS</t>
  </si>
  <si>
    <t>LAT19720921</t>
  </si>
  <si>
    <t>Velobikeri.lv</t>
  </si>
  <si>
    <t>BREMZE   EDGARS</t>
  </si>
  <si>
    <t>LAT19740710</t>
  </si>
  <si>
    <t>ROSKOŠS  JĀNIS</t>
  </si>
  <si>
    <t>LAT19730913</t>
  </si>
  <si>
    <t>Vudlande-Smiltene</t>
  </si>
  <si>
    <t>ĢĒRMANIS  ARTIS</t>
  </si>
  <si>
    <t>LAT19741228</t>
  </si>
  <si>
    <t>PUMPIŠS   ANRIJS</t>
  </si>
  <si>
    <t>LAT19700402</t>
  </si>
  <si>
    <t>URRUMPO</t>
  </si>
  <si>
    <t>KUDIŅŠ  JURIS</t>
  </si>
  <si>
    <t>LAT19711231</t>
  </si>
  <si>
    <t>VOICEŠČUKS  UĢIS</t>
  </si>
  <si>
    <t>LAT19710528</t>
  </si>
  <si>
    <t>Tandēms/ EthicSport</t>
  </si>
  <si>
    <t>MIDEGS   MĀRCIS</t>
  </si>
  <si>
    <t>LAT19741223</t>
  </si>
  <si>
    <t>KRASTS  AIGARS</t>
  </si>
  <si>
    <t>LAT19660824</t>
  </si>
  <si>
    <t>SMILTENE</t>
  </si>
  <si>
    <t>OŠIŅŠ  EDUARDS</t>
  </si>
  <si>
    <t>LAT19670726</t>
  </si>
  <si>
    <t>BOGDĀNOVS  AIVARS</t>
  </si>
  <si>
    <t>LAT19650227</t>
  </si>
  <si>
    <t>OSĪTIS  DZINTARS</t>
  </si>
  <si>
    <t>LAT19680325</t>
  </si>
  <si>
    <t>DEŅISOVS  ALEKSANDRS</t>
  </si>
  <si>
    <t>LAT19651024</t>
  </si>
  <si>
    <t>Veloclub</t>
  </si>
  <si>
    <t>GAILIŠS  OSKARS</t>
  </si>
  <si>
    <t>LAT19690323</t>
  </si>
  <si>
    <t>NN Sporta klubs/RRS</t>
  </si>
  <si>
    <t>PUNDURS  ALDIS</t>
  </si>
  <si>
    <t>LAT19650222</t>
  </si>
  <si>
    <t>LVV</t>
  </si>
  <si>
    <t>BARANOVSKIS  GUNTARS</t>
  </si>
  <si>
    <t>LAT19681002</t>
  </si>
  <si>
    <t>Smiltene</t>
  </si>
  <si>
    <t>KRAVČŪNS  KASPARS</t>
  </si>
  <si>
    <t>LAT19690522</t>
  </si>
  <si>
    <t>CEPLĪTIS  GUNTARS</t>
  </si>
  <si>
    <t>LAT19690727</t>
  </si>
  <si>
    <t>Vidzemes mērnieks/Ripoautocentra</t>
  </si>
  <si>
    <t>JANKOVS  DMITRIJS</t>
  </si>
  <si>
    <t>LAT19660613</t>
  </si>
  <si>
    <t xml:space="preserve">LAZDĀNS   GUNDARS  </t>
  </si>
  <si>
    <t>LAT19680418</t>
  </si>
  <si>
    <t>BERĶIS  ARMANDS</t>
  </si>
  <si>
    <t>LAT19660122</t>
  </si>
  <si>
    <t>ROZENFELDS  EGONS</t>
  </si>
  <si>
    <t>LAT19691216</t>
  </si>
  <si>
    <t>VIMBA  JĀNIS</t>
  </si>
  <si>
    <t>LAT19690624</t>
  </si>
  <si>
    <t>Vidzemes mērnieks/Ripoautocentrs</t>
  </si>
  <si>
    <t>ZVINGULIS  AIGARS</t>
  </si>
  <si>
    <t>LAT19610618</t>
  </si>
  <si>
    <t>ROMANOVSKIS  RAIMONDS</t>
  </si>
  <si>
    <t>LAT19610908</t>
  </si>
  <si>
    <t>ALEKSANDROVS   ALEKSANDRS</t>
  </si>
  <si>
    <t>LAT19601012</t>
  </si>
  <si>
    <t>RAČKOVS  IGORS</t>
  </si>
  <si>
    <t>LAT19630628</t>
  </si>
  <si>
    <t>IVANOVS  IGORS</t>
  </si>
  <si>
    <t>LAT19611211</t>
  </si>
  <si>
    <t>LIEPA   AGRIS</t>
  </si>
  <si>
    <t>LAT19560126</t>
  </si>
  <si>
    <t>A/S Latvijas lifts "Šindlers"</t>
  </si>
  <si>
    <t>RUTKA   ULDIS</t>
  </si>
  <si>
    <t>LAT19561213</t>
  </si>
  <si>
    <t>KULIKOVS   VLADIMIRS</t>
  </si>
  <si>
    <t>LAT19590703</t>
  </si>
  <si>
    <t>GOTFRIDSONS  VIKTORS</t>
  </si>
  <si>
    <t>LAT19561002</t>
  </si>
  <si>
    <t>BRUZINSKIS  JĀNIS</t>
  </si>
  <si>
    <t>LAT19591027</t>
  </si>
  <si>
    <t>TROFIMIKS  VIKTORS</t>
  </si>
  <si>
    <t>LAT19590426</t>
  </si>
  <si>
    <t>KRŪČIS   AIVARS</t>
  </si>
  <si>
    <t>LAT19520416</t>
  </si>
  <si>
    <t>Grobiņa</t>
  </si>
  <si>
    <t>PRANČS   JĀNIS</t>
  </si>
  <si>
    <t>LAT19520313</t>
  </si>
  <si>
    <t>KUPČA  EDUARDS</t>
  </si>
  <si>
    <t>LAT19521114</t>
  </si>
  <si>
    <t>ANDIŅŠ   VALDIS</t>
  </si>
  <si>
    <t>LAT19480106</t>
  </si>
  <si>
    <t>TANDĒMS</t>
  </si>
  <si>
    <t>CAUNE   VISMANTS</t>
  </si>
  <si>
    <t>LAT19430829</t>
  </si>
  <si>
    <t>BARTUŠEVIČS  MEČISLAVS</t>
  </si>
  <si>
    <t>LAT19410209</t>
  </si>
  <si>
    <t>RRS/Grīva/Mārupes SC</t>
  </si>
  <si>
    <t>PUŠŅIKCIS   NIKOLAJS</t>
  </si>
  <si>
    <t>LAT19410616</t>
  </si>
  <si>
    <t>Rangu tabula  grupa    MM 45-49</t>
  </si>
  <si>
    <t>Rangu tabula  grupa    MM 40-44</t>
  </si>
  <si>
    <t>Rangu tabula  grupa    MM 35-39</t>
  </si>
  <si>
    <t>Rangu tabula  grupa    MM 30-34</t>
  </si>
  <si>
    <t>Rangu tabula  grupa    MM 55-59</t>
  </si>
  <si>
    <t>Rangu tabula  grupa    MM 60-64</t>
  </si>
  <si>
    <t>Rangu tabula  grupa    MM 65-69</t>
  </si>
  <si>
    <t>Jureckis Zigurds</t>
  </si>
  <si>
    <t>Balodis Andris</t>
  </si>
  <si>
    <t>LAT19720625</t>
  </si>
  <si>
    <t>LAT19600520</t>
  </si>
  <si>
    <t>Liepāja</t>
  </si>
  <si>
    <t>ŠIRONS JURIJS</t>
  </si>
  <si>
    <t>LAT1971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</si>
</sst>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8" fillId="0" borderId="13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30" xfId="0" applyBorder="1" applyAlignment="1">
      <alignment/>
    </xf>
    <xf numFmtId="0" fontId="5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5" fillId="0" borderId="22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2" fontId="0" fillId="0" borderId="0" xfId="0" applyNumberForma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/>
    </xf>
    <xf numFmtId="0" fontId="3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9" fillId="0" borderId="0" xfId="0" applyFont="1" applyAlignment="1">
      <alignment/>
    </xf>
    <xf numFmtId="0" fontId="8" fillId="0" borderId="0" xfId="0" applyFont="1" applyAlignment="1">
      <alignment/>
    </xf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9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5"/>
  <sheetViews>
    <sheetView zoomScale="90" zoomScaleNormal="90" zoomScalePageLayoutView="0" workbookViewId="0" topLeftCell="A1">
      <selection activeCell="Q31" sqref="Q30:Q31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1.140625" style="0" customWidth="1"/>
    <col min="4" max="4" width="9.8515625" style="0" customWidth="1"/>
    <col min="5" max="5" width="8.7109375" style="0" customWidth="1"/>
    <col min="6" max="6" width="8.421875" style="0" customWidth="1"/>
    <col min="8" max="8" width="8.7109375" style="0" customWidth="1"/>
    <col min="9" max="9" width="8.8515625" style="0" customWidth="1"/>
    <col min="10" max="10" width="9.421875" style="0" customWidth="1"/>
    <col min="11" max="11" width="10.8515625" style="0" customWidth="1"/>
    <col min="12" max="12" width="11.0039062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9.00390625" style="0" customWidth="1"/>
  </cols>
  <sheetData>
    <row r="1" ht="7.5" customHeight="1"/>
    <row r="2" ht="5.25" customHeight="1"/>
    <row r="3" ht="2.25" customHeight="1" thickBot="1"/>
    <row r="4" spans="1:17" ht="15.75">
      <c r="A4" s="1"/>
      <c r="B4" s="14" t="s">
        <v>0</v>
      </c>
      <c r="C4" s="14" t="s">
        <v>1</v>
      </c>
      <c r="D4" s="14" t="s">
        <v>0</v>
      </c>
      <c r="E4" s="12" t="s">
        <v>2</v>
      </c>
      <c r="F4" s="2" t="s">
        <v>22</v>
      </c>
      <c r="G4" s="12" t="s">
        <v>3</v>
      </c>
      <c r="H4" s="12" t="s">
        <v>9</v>
      </c>
      <c r="I4" s="12" t="s">
        <v>9</v>
      </c>
      <c r="J4" s="14" t="s">
        <v>9</v>
      </c>
      <c r="K4" s="18" t="s">
        <v>9</v>
      </c>
      <c r="L4" s="40" t="s">
        <v>9</v>
      </c>
      <c r="M4" s="40" t="s">
        <v>9</v>
      </c>
      <c r="N4" s="1"/>
      <c r="O4" s="1"/>
      <c r="P4" s="1"/>
      <c r="Q4" s="19"/>
    </row>
    <row r="5" spans="1:17" ht="15">
      <c r="A5" s="1"/>
      <c r="B5" s="15" t="s">
        <v>4</v>
      </c>
      <c r="C5" s="15" t="s">
        <v>4</v>
      </c>
      <c r="D5" s="15" t="s">
        <v>5</v>
      </c>
      <c r="E5" s="13" t="s">
        <v>14</v>
      </c>
      <c r="F5" s="6" t="s">
        <v>19</v>
      </c>
      <c r="G5" s="17" t="s">
        <v>8</v>
      </c>
      <c r="H5" s="13" t="s">
        <v>10</v>
      </c>
      <c r="I5" s="13" t="s">
        <v>12</v>
      </c>
      <c r="J5" s="15" t="s">
        <v>16</v>
      </c>
      <c r="K5" s="13" t="s">
        <v>15</v>
      </c>
      <c r="L5" s="16" t="s">
        <v>28</v>
      </c>
      <c r="M5" s="16" t="s">
        <v>30</v>
      </c>
      <c r="N5" s="1"/>
      <c r="O5" s="1"/>
      <c r="P5" s="1"/>
      <c r="Q5" s="1"/>
    </row>
    <row r="6" spans="1:21" ht="15.75" thickBot="1">
      <c r="A6" s="1"/>
      <c r="B6" s="3"/>
      <c r="C6" s="3"/>
      <c r="D6" s="9"/>
      <c r="E6" s="13" t="s">
        <v>20</v>
      </c>
      <c r="F6" s="7" t="s">
        <v>23</v>
      </c>
      <c r="G6" s="13" t="s">
        <v>6</v>
      </c>
      <c r="H6" s="17" t="s">
        <v>11</v>
      </c>
      <c r="I6" s="13" t="s">
        <v>13</v>
      </c>
      <c r="J6" s="15" t="s">
        <v>18</v>
      </c>
      <c r="K6" s="42" t="s">
        <v>21</v>
      </c>
      <c r="L6" s="16" t="s">
        <v>29</v>
      </c>
      <c r="M6" s="16" t="s">
        <v>31</v>
      </c>
      <c r="N6" s="1"/>
      <c r="O6" s="1"/>
      <c r="P6" s="1"/>
      <c r="Q6" s="1"/>
      <c r="U6" s="1"/>
    </row>
    <row r="7" spans="1:17" ht="15.75" thickBot="1">
      <c r="A7" s="10" t="s">
        <v>7</v>
      </c>
      <c r="B7" s="8"/>
      <c r="C7" s="8"/>
      <c r="D7" s="9"/>
      <c r="E7" s="5"/>
      <c r="F7" s="5"/>
      <c r="G7" s="5"/>
      <c r="H7" s="7"/>
      <c r="I7" s="7"/>
      <c r="J7" s="8" t="s">
        <v>17</v>
      </c>
      <c r="K7" s="7"/>
      <c r="L7" s="27"/>
      <c r="M7" s="41" t="s">
        <v>32</v>
      </c>
      <c r="N7" s="1"/>
      <c r="O7" s="1"/>
      <c r="P7" s="1"/>
      <c r="Q7" s="1"/>
    </row>
    <row r="8" spans="1:17" ht="15.75">
      <c r="A8" s="22">
        <v>1</v>
      </c>
      <c r="B8" s="20">
        <v>30</v>
      </c>
      <c r="C8" s="34">
        <v>25</v>
      </c>
      <c r="D8" s="20">
        <v>25</v>
      </c>
      <c r="E8" s="34">
        <v>15</v>
      </c>
      <c r="F8" s="20">
        <v>18</v>
      </c>
      <c r="G8" s="34">
        <v>15</v>
      </c>
      <c r="H8" s="34">
        <v>15</v>
      </c>
      <c r="I8" s="34">
        <v>15</v>
      </c>
      <c r="J8" s="34">
        <v>12</v>
      </c>
      <c r="K8" s="26">
        <v>6</v>
      </c>
      <c r="L8" s="20">
        <v>6</v>
      </c>
      <c r="M8" s="20">
        <v>6</v>
      </c>
      <c r="N8" s="1"/>
      <c r="O8" s="1"/>
      <c r="P8" s="1"/>
      <c r="Q8" s="1"/>
    </row>
    <row r="9" spans="1:17" ht="15">
      <c r="A9" s="29">
        <v>2</v>
      </c>
      <c r="B9" s="36">
        <v>25</v>
      </c>
      <c r="C9" s="35">
        <v>20</v>
      </c>
      <c r="D9" s="36">
        <v>20</v>
      </c>
      <c r="E9" s="35">
        <v>13</v>
      </c>
      <c r="F9" s="36">
        <v>15</v>
      </c>
      <c r="G9" s="35">
        <v>12</v>
      </c>
      <c r="H9" s="35">
        <v>12</v>
      </c>
      <c r="I9" s="35">
        <v>12</v>
      </c>
      <c r="J9" s="35">
        <v>10</v>
      </c>
      <c r="K9" s="35">
        <v>4</v>
      </c>
      <c r="L9" s="36">
        <v>4</v>
      </c>
      <c r="M9" s="36">
        <v>4</v>
      </c>
      <c r="N9" s="1"/>
      <c r="O9" s="1"/>
      <c r="P9" s="1"/>
      <c r="Q9" s="1"/>
    </row>
    <row r="10" spans="1:17" ht="15">
      <c r="A10" s="29">
        <v>3</v>
      </c>
      <c r="B10" s="36">
        <v>20</v>
      </c>
      <c r="C10" s="35">
        <v>15</v>
      </c>
      <c r="D10" s="36">
        <v>15</v>
      </c>
      <c r="E10" s="35">
        <v>12</v>
      </c>
      <c r="F10" s="36">
        <v>12</v>
      </c>
      <c r="G10" s="35">
        <v>10</v>
      </c>
      <c r="H10" s="35">
        <v>10</v>
      </c>
      <c r="I10" s="35">
        <v>10</v>
      </c>
      <c r="J10" s="35">
        <v>8</v>
      </c>
      <c r="K10" s="35">
        <v>3</v>
      </c>
      <c r="L10" s="36">
        <v>3</v>
      </c>
      <c r="M10" s="36">
        <v>3</v>
      </c>
      <c r="N10" s="1"/>
      <c r="O10" s="1"/>
      <c r="P10" s="1"/>
      <c r="Q10" s="1"/>
    </row>
    <row r="11" spans="1:17" ht="15">
      <c r="A11" s="29">
        <v>4</v>
      </c>
      <c r="B11" s="36">
        <v>19</v>
      </c>
      <c r="C11" s="35">
        <v>14</v>
      </c>
      <c r="D11" s="36">
        <v>14</v>
      </c>
      <c r="E11" s="35">
        <v>10</v>
      </c>
      <c r="F11" s="36">
        <v>10</v>
      </c>
      <c r="G11" s="35">
        <v>9</v>
      </c>
      <c r="H11" s="35">
        <v>9</v>
      </c>
      <c r="I11" s="35">
        <v>9</v>
      </c>
      <c r="J11" s="35">
        <v>7</v>
      </c>
      <c r="K11" s="35">
        <v>2</v>
      </c>
      <c r="L11" s="36">
        <v>2</v>
      </c>
      <c r="M11" s="36">
        <v>2</v>
      </c>
      <c r="N11" s="1"/>
      <c r="O11" s="1"/>
      <c r="P11" s="1"/>
      <c r="Q11" s="1"/>
    </row>
    <row r="12" spans="1:17" ht="15">
      <c r="A12" s="29">
        <v>5</v>
      </c>
      <c r="B12" s="36">
        <v>18</v>
      </c>
      <c r="C12" s="35">
        <v>13</v>
      </c>
      <c r="D12" s="36">
        <v>13</v>
      </c>
      <c r="E12" s="35">
        <v>9</v>
      </c>
      <c r="F12" s="36">
        <v>9</v>
      </c>
      <c r="G12" s="35">
        <v>8</v>
      </c>
      <c r="H12" s="35">
        <v>8</v>
      </c>
      <c r="I12" s="35">
        <v>8</v>
      </c>
      <c r="J12" s="35">
        <v>6</v>
      </c>
      <c r="K12" s="35">
        <v>1</v>
      </c>
      <c r="L12" s="36">
        <v>1</v>
      </c>
      <c r="M12" s="36">
        <v>1</v>
      </c>
      <c r="N12" s="1"/>
      <c r="O12" s="1"/>
      <c r="P12" s="1"/>
      <c r="Q12" s="1"/>
    </row>
    <row r="13" spans="1:17" ht="15">
      <c r="A13" s="29">
        <v>6</v>
      </c>
      <c r="B13" s="36">
        <v>17</v>
      </c>
      <c r="C13" s="35">
        <v>12</v>
      </c>
      <c r="D13" s="36">
        <v>12</v>
      </c>
      <c r="E13" s="35">
        <v>8</v>
      </c>
      <c r="F13" s="36">
        <v>8</v>
      </c>
      <c r="G13" s="35">
        <v>7</v>
      </c>
      <c r="H13" s="36">
        <v>7</v>
      </c>
      <c r="I13" s="36">
        <v>7</v>
      </c>
      <c r="J13" s="36">
        <v>5</v>
      </c>
      <c r="K13" s="35"/>
      <c r="L13" s="36"/>
      <c r="M13" s="36"/>
      <c r="N13" s="1"/>
      <c r="O13" s="1"/>
      <c r="P13" s="1"/>
      <c r="Q13" s="1"/>
    </row>
    <row r="14" spans="1:17" ht="15">
      <c r="A14" s="29">
        <v>7</v>
      </c>
      <c r="B14" s="36">
        <v>16</v>
      </c>
      <c r="C14" s="35">
        <v>11</v>
      </c>
      <c r="D14" s="36">
        <v>11</v>
      </c>
      <c r="E14" s="35">
        <v>7</v>
      </c>
      <c r="F14" s="36">
        <v>7</v>
      </c>
      <c r="G14" s="35">
        <v>6</v>
      </c>
      <c r="H14" s="36">
        <v>6</v>
      </c>
      <c r="I14" s="36">
        <v>6</v>
      </c>
      <c r="J14" s="36">
        <v>4</v>
      </c>
      <c r="K14" s="35"/>
      <c r="L14" s="36"/>
      <c r="M14" s="36"/>
      <c r="N14" s="1"/>
      <c r="O14" s="1"/>
      <c r="P14" s="1"/>
      <c r="Q14" s="1"/>
    </row>
    <row r="15" spans="1:17" ht="15">
      <c r="A15" s="29">
        <v>8</v>
      </c>
      <c r="B15" s="36">
        <v>15</v>
      </c>
      <c r="C15" s="35">
        <v>10</v>
      </c>
      <c r="D15" s="36">
        <v>10</v>
      </c>
      <c r="E15" s="35">
        <v>6</v>
      </c>
      <c r="F15" s="36">
        <v>6</v>
      </c>
      <c r="G15" s="35">
        <v>5</v>
      </c>
      <c r="H15" s="36">
        <v>5</v>
      </c>
      <c r="I15" s="36">
        <v>5</v>
      </c>
      <c r="J15" s="36">
        <v>3</v>
      </c>
      <c r="K15" s="36"/>
      <c r="L15" s="36"/>
      <c r="M15" s="36"/>
      <c r="N15" s="1"/>
      <c r="O15" s="1"/>
      <c r="P15" s="1"/>
      <c r="Q15" s="1"/>
    </row>
    <row r="16" spans="1:17" ht="15">
      <c r="A16" s="29">
        <v>9</v>
      </c>
      <c r="B16" s="36">
        <v>14</v>
      </c>
      <c r="C16" s="35">
        <v>9</v>
      </c>
      <c r="D16" s="36">
        <v>9</v>
      </c>
      <c r="E16" s="35">
        <v>5</v>
      </c>
      <c r="F16" s="36">
        <v>5</v>
      </c>
      <c r="G16" s="35">
        <v>4</v>
      </c>
      <c r="H16" s="36">
        <v>4</v>
      </c>
      <c r="I16" s="36">
        <v>4</v>
      </c>
      <c r="J16" s="36">
        <v>2</v>
      </c>
      <c r="K16" s="36"/>
      <c r="L16" s="36"/>
      <c r="M16" s="36"/>
      <c r="N16" s="1"/>
      <c r="O16" s="1"/>
      <c r="P16" s="1"/>
      <c r="Q16" s="1"/>
    </row>
    <row r="17" spans="1:17" ht="15.75" thickBot="1">
      <c r="A17" s="30">
        <v>10</v>
      </c>
      <c r="B17" s="36">
        <v>13</v>
      </c>
      <c r="C17" s="35">
        <v>8</v>
      </c>
      <c r="D17" s="36">
        <v>8</v>
      </c>
      <c r="E17" s="35">
        <v>4</v>
      </c>
      <c r="F17" s="36">
        <v>4</v>
      </c>
      <c r="G17" s="35">
        <v>3</v>
      </c>
      <c r="H17" s="36">
        <v>3</v>
      </c>
      <c r="I17" s="36">
        <v>3</v>
      </c>
      <c r="J17" s="36">
        <v>1</v>
      </c>
      <c r="K17" s="36"/>
      <c r="L17" s="36"/>
      <c r="M17" s="36"/>
      <c r="N17" s="1"/>
      <c r="O17" s="1"/>
      <c r="P17" s="1"/>
      <c r="Q17" s="1"/>
    </row>
    <row r="18" spans="1:17" ht="15.75" thickTop="1">
      <c r="A18" s="31">
        <v>11</v>
      </c>
      <c r="B18" s="36">
        <v>12</v>
      </c>
      <c r="C18" s="35">
        <v>7</v>
      </c>
      <c r="D18" s="36">
        <v>7</v>
      </c>
      <c r="E18" s="35">
        <v>3</v>
      </c>
      <c r="F18" s="36">
        <v>3</v>
      </c>
      <c r="G18" s="36">
        <v>2</v>
      </c>
      <c r="H18" s="36">
        <v>2</v>
      </c>
      <c r="I18" s="36">
        <v>2</v>
      </c>
      <c r="J18" s="36"/>
      <c r="K18" s="36"/>
      <c r="L18" s="36"/>
      <c r="M18" s="36"/>
      <c r="N18" s="1"/>
      <c r="O18" s="1"/>
      <c r="P18" s="1"/>
      <c r="Q18" s="1"/>
    </row>
    <row r="19" spans="1:17" ht="15">
      <c r="A19" s="29">
        <v>12</v>
      </c>
      <c r="B19" s="36">
        <v>11</v>
      </c>
      <c r="C19" s="35">
        <v>6</v>
      </c>
      <c r="D19" s="36">
        <v>6</v>
      </c>
      <c r="E19" s="35">
        <v>2</v>
      </c>
      <c r="F19" s="36">
        <v>2</v>
      </c>
      <c r="G19" s="36">
        <v>1</v>
      </c>
      <c r="H19" s="36">
        <v>1</v>
      </c>
      <c r="I19" s="36">
        <v>1</v>
      </c>
      <c r="J19" s="36"/>
      <c r="K19" s="36"/>
      <c r="L19" s="36"/>
      <c r="M19" s="36"/>
      <c r="N19" s="1"/>
      <c r="O19" s="1"/>
      <c r="P19" s="1"/>
      <c r="Q19" s="1"/>
    </row>
    <row r="20" spans="1:17" ht="15">
      <c r="A20" s="29">
        <v>13</v>
      </c>
      <c r="B20" s="36">
        <v>10</v>
      </c>
      <c r="C20" s="35">
        <v>5</v>
      </c>
      <c r="D20" s="36">
        <v>5</v>
      </c>
      <c r="E20" s="35">
        <v>1</v>
      </c>
      <c r="F20" s="36">
        <v>1</v>
      </c>
      <c r="G20" s="38"/>
      <c r="H20" s="36"/>
      <c r="I20" s="36"/>
      <c r="J20" s="36"/>
      <c r="K20" s="36"/>
      <c r="L20" s="36"/>
      <c r="M20" s="36"/>
      <c r="N20" s="28"/>
      <c r="O20" s="28"/>
      <c r="P20" s="28"/>
      <c r="Q20" s="1"/>
    </row>
    <row r="21" spans="1:17" ht="15">
      <c r="A21" s="29">
        <v>14</v>
      </c>
      <c r="B21" s="36">
        <v>9</v>
      </c>
      <c r="C21" s="35">
        <v>4</v>
      </c>
      <c r="D21" s="36">
        <v>4</v>
      </c>
      <c r="E21" s="35"/>
      <c r="F21" s="36"/>
      <c r="G21" s="38"/>
      <c r="H21" s="36"/>
      <c r="I21" s="36"/>
      <c r="J21" s="36"/>
      <c r="K21" s="36"/>
      <c r="L21" s="36"/>
      <c r="M21" s="36"/>
      <c r="N21" s="28"/>
      <c r="O21" s="28"/>
      <c r="P21" s="28"/>
      <c r="Q21" s="1"/>
    </row>
    <row r="22" spans="1:17" ht="15">
      <c r="A22" s="29">
        <v>15</v>
      </c>
      <c r="B22" s="36">
        <v>8</v>
      </c>
      <c r="C22" s="35">
        <v>3</v>
      </c>
      <c r="D22" s="36">
        <v>3</v>
      </c>
      <c r="E22" s="35"/>
      <c r="F22" s="36"/>
      <c r="G22" s="38"/>
      <c r="H22" s="36"/>
      <c r="I22" s="36"/>
      <c r="J22" s="36"/>
      <c r="K22" s="36"/>
      <c r="L22" s="36"/>
      <c r="M22" s="36"/>
      <c r="N22" s="28"/>
      <c r="O22" s="28"/>
      <c r="P22" s="28"/>
      <c r="Q22" s="1"/>
    </row>
    <row r="23" spans="1:17" ht="15">
      <c r="A23" s="29">
        <v>16</v>
      </c>
      <c r="B23" s="36">
        <v>7</v>
      </c>
      <c r="C23" s="35">
        <v>2</v>
      </c>
      <c r="D23" s="36">
        <v>2</v>
      </c>
      <c r="E23" s="36"/>
      <c r="F23" s="36"/>
      <c r="G23" s="38"/>
      <c r="H23" s="36"/>
      <c r="I23" s="36"/>
      <c r="J23" s="36"/>
      <c r="K23" s="36"/>
      <c r="L23" s="36"/>
      <c r="M23" s="36"/>
      <c r="N23" s="28"/>
      <c r="O23" s="28"/>
      <c r="P23" s="28"/>
      <c r="Q23" s="1"/>
    </row>
    <row r="24" spans="1:17" ht="15">
      <c r="A24" s="29">
        <v>17</v>
      </c>
      <c r="B24" s="36">
        <v>6</v>
      </c>
      <c r="C24" s="35">
        <v>1</v>
      </c>
      <c r="D24" s="36">
        <v>1</v>
      </c>
      <c r="E24" s="36"/>
      <c r="F24" s="36"/>
      <c r="G24" s="38"/>
      <c r="H24" s="36"/>
      <c r="I24" s="36"/>
      <c r="J24" s="36"/>
      <c r="K24" s="36"/>
      <c r="L24" s="36"/>
      <c r="M24" s="36"/>
      <c r="N24" s="28"/>
      <c r="O24" s="28"/>
      <c r="P24" s="28"/>
      <c r="Q24" s="1"/>
    </row>
    <row r="25" spans="1:17" ht="15">
      <c r="A25" s="29">
        <v>18</v>
      </c>
      <c r="B25" s="36">
        <v>5</v>
      </c>
      <c r="C25" s="35"/>
      <c r="D25" s="36"/>
      <c r="E25" s="36"/>
      <c r="F25" s="36"/>
      <c r="G25" s="38"/>
      <c r="H25" s="36"/>
      <c r="I25" s="36"/>
      <c r="J25" s="36"/>
      <c r="K25" s="36"/>
      <c r="L25" s="36"/>
      <c r="M25" s="36"/>
      <c r="N25" s="28"/>
      <c r="O25" s="28"/>
      <c r="P25" s="28"/>
      <c r="Q25" s="1"/>
    </row>
    <row r="26" spans="1:17" ht="15">
      <c r="A26" s="29">
        <v>19</v>
      </c>
      <c r="B26" s="36">
        <v>4</v>
      </c>
      <c r="C26" s="35"/>
      <c r="D26" s="36"/>
      <c r="E26" s="36"/>
      <c r="F26" s="36"/>
      <c r="G26" s="38"/>
      <c r="H26" s="36"/>
      <c r="I26" s="36"/>
      <c r="J26" s="36"/>
      <c r="K26" s="36"/>
      <c r="L26" s="36"/>
      <c r="M26" s="36"/>
      <c r="N26" s="28"/>
      <c r="O26" s="28"/>
      <c r="P26" s="28"/>
      <c r="Q26" s="1"/>
    </row>
    <row r="27" spans="1:17" ht="15.75" thickBot="1">
      <c r="A27" s="30">
        <v>20</v>
      </c>
      <c r="B27" s="36">
        <v>3</v>
      </c>
      <c r="C27" s="35"/>
      <c r="D27" s="36"/>
      <c r="E27" s="36"/>
      <c r="F27" s="36"/>
      <c r="G27" s="38"/>
      <c r="H27" s="36"/>
      <c r="I27" s="36"/>
      <c r="J27" s="36"/>
      <c r="K27" s="36"/>
      <c r="L27" s="36"/>
      <c r="M27" s="36"/>
      <c r="N27" s="28"/>
      <c r="O27" s="28"/>
      <c r="P27" s="28"/>
      <c r="Q27" s="1"/>
    </row>
    <row r="28" spans="1:17" ht="15.75" thickTop="1">
      <c r="A28" s="32">
        <v>21</v>
      </c>
      <c r="B28" s="36">
        <v>2</v>
      </c>
      <c r="C28" s="35"/>
      <c r="D28" s="36"/>
      <c r="E28" s="36"/>
      <c r="F28" s="36"/>
      <c r="G28" s="38"/>
      <c r="H28" s="36"/>
      <c r="I28" s="36"/>
      <c r="J28" s="36"/>
      <c r="K28" s="36"/>
      <c r="L28" s="36"/>
      <c r="M28" s="36"/>
      <c r="N28" s="28"/>
      <c r="O28" s="28"/>
      <c r="P28" s="28"/>
      <c r="Q28" s="1"/>
    </row>
    <row r="29" spans="1:17" ht="15">
      <c r="A29" s="29">
        <v>22</v>
      </c>
      <c r="B29" s="36">
        <v>1</v>
      </c>
      <c r="C29" s="35"/>
      <c r="D29" s="36"/>
      <c r="E29" s="36"/>
      <c r="F29" s="36"/>
      <c r="G29" s="38"/>
      <c r="H29" s="36"/>
      <c r="I29" s="36"/>
      <c r="J29" s="36"/>
      <c r="K29" s="36"/>
      <c r="L29" s="36"/>
      <c r="M29" s="36"/>
      <c r="N29" s="28"/>
      <c r="O29" s="28"/>
      <c r="P29" s="28"/>
      <c r="Q29" s="1"/>
    </row>
    <row r="30" spans="1:17" ht="15">
      <c r="A30" s="29">
        <v>23</v>
      </c>
      <c r="B30" s="35"/>
      <c r="C30" s="36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28"/>
      <c r="O30" s="28"/>
      <c r="P30" s="28"/>
      <c r="Q30" s="1"/>
    </row>
    <row r="31" spans="1:17" ht="15">
      <c r="A31" s="29">
        <v>24</v>
      </c>
      <c r="B31" s="35"/>
      <c r="C31" s="36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28"/>
      <c r="O31" s="28"/>
      <c r="P31" s="28"/>
      <c r="Q31" s="1"/>
    </row>
    <row r="32" spans="1:17" ht="15">
      <c r="A32" s="29">
        <v>25</v>
      </c>
      <c r="B32" s="35"/>
      <c r="C32" s="36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28"/>
      <c r="O32" s="28"/>
      <c r="P32" s="28"/>
      <c r="Q32" s="1"/>
    </row>
    <row r="33" spans="1:17" ht="15">
      <c r="A33" s="29">
        <v>26</v>
      </c>
      <c r="B33" s="35"/>
      <c r="C33" s="36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28"/>
      <c r="O33" s="28"/>
      <c r="P33" s="28"/>
      <c r="Q33" s="1"/>
    </row>
    <row r="34" spans="1:17" ht="15">
      <c r="A34" s="29">
        <v>27</v>
      </c>
      <c r="B34" s="35"/>
      <c r="C34" s="36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28"/>
      <c r="O34" s="28"/>
      <c r="P34" s="28"/>
      <c r="Q34" s="1"/>
    </row>
    <row r="35" spans="1:17" ht="15">
      <c r="A35" s="29">
        <v>28</v>
      </c>
      <c r="B35" s="35"/>
      <c r="C35" s="36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28"/>
      <c r="O35" s="28"/>
      <c r="P35" s="28"/>
      <c r="Q35" s="1"/>
    </row>
    <row r="36" spans="1:17" ht="15">
      <c r="A36" s="29">
        <v>29</v>
      </c>
      <c r="B36" s="35"/>
      <c r="C36" s="36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28"/>
      <c r="O36" s="28"/>
      <c r="P36" s="28"/>
      <c r="Q36" s="1"/>
    </row>
    <row r="37" spans="1:17" ht="15.75" thickBot="1">
      <c r="A37" s="33">
        <v>30</v>
      </c>
      <c r="B37" s="39"/>
      <c r="C37" s="37"/>
      <c r="D37" s="39"/>
      <c r="E37" s="37"/>
      <c r="F37" s="37"/>
      <c r="G37" s="37"/>
      <c r="H37" s="37"/>
      <c r="I37" s="37"/>
      <c r="J37" s="37"/>
      <c r="K37" s="37"/>
      <c r="L37" s="37"/>
      <c r="M37" s="37"/>
      <c r="N37" s="28"/>
      <c r="O37" s="28"/>
      <c r="P37" s="28"/>
      <c r="Q37" s="1"/>
    </row>
    <row r="38" spans="1:17" ht="8.25" customHeight="1">
      <c r="A38" s="1"/>
      <c r="N38" s="1"/>
      <c r="O38" s="1"/>
      <c r="P38" s="1"/>
      <c r="Q38" s="1"/>
    </row>
    <row r="39" spans="1:17" ht="5.25" customHeight="1">
      <c r="A39" s="11"/>
      <c r="N39" s="1"/>
      <c r="O39" s="1"/>
      <c r="P39" s="1"/>
      <c r="Q39" s="1"/>
    </row>
    <row r="40" spans="1:17" ht="15">
      <c r="A40" s="11"/>
      <c r="N40" s="1"/>
      <c r="O40" s="1"/>
      <c r="P40" s="1"/>
      <c r="Q40" s="1"/>
    </row>
    <row r="41" spans="14:17" ht="15">
      <c r="N41" s="1"/>
      <c r="O41" s="1"/>
      <c r="P41" s="1"/>
      <c r="Q41" s="1"/>
    </row>
    <row r="42" spans="14:17" ht="15">
      <c r="N42" s="1"/>
      <c r="O42" s="1"/>
      <c r="P42" s="1"/>
      <c r="Q42" s="1"/>
    </row>
    <row r="43" spans="14:17" ht="15">
      <c r="N43" s="1"/>
      <c r="O43" s="1"/>
      <c r="P43" s="1"/>
      <c r="Q43" s="1"/>
    </row>
    <row r="44" spans="14:17" ht="15">
      <c r="N44" s="1"/>
      <c r="O44" s="1"/>
      <c r="P44" s="1"/>
      <c r="Q44" s="1"/>
    </row>
    <row r="45" spans="14:17" ht="15">
      <c r="N45" s="1"/>
      <c r="O45" s="1"/>
      <c r="P45" s="1"/>
      <c r="Q45" s="1"/>
    </row>
  </sheetData>
  <sheetProtection/>
  <printOptions/>
  <pageMargins left="0.11811023622047245" right="0" top="0.15748031496062992" bottom="0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27.1406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86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87</v>
      </c>
      <c r="C5" s="53" t="s">
        <v>88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85" t="s">
        <v>339</v>
      </c>
      <c r="C7" t="s">
        <v>340</v>
      </c>
      <c r="E7" s="49">
        <v>20</v>
      </c>
      <c r="F7" s="72">
        <v>4</v>
      </c>
      <c r="G7" s="72">
        <v>19</v>
      </c>
      <c r="H7" s="72">
        <v>9</v>
      </c>
      <c r="I7" s="74">
        <v>14</v>
      </c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>
        <v>1</v>
      </c>
      <c r="Z7" s="72">
        <v>18</v>
      </c>
      <c r="AA7" s="72">
        <v>2</v>
      </c>
      <c r="AB7" s="73">
        <v>15</v>
      </c>
      <c r="AC7" s="49"/>
      <c r="AD7" s="74"/>
      <c r="AE7" s="49"/>
      <c r="AF7" s="74"/>
      <c r="AG7" s="49">
        <v>10</v>
      </c>
      <c r="AH7" s="74">
        <v>3</v>
      </c>
      <c r="AI7" s="49">
        <v>1</v>
      </c>
      <c r="AJ7" s="72">
        <v>12</v>
      </c>
      <c r="AK7" s="72"/>
      <c r="AL7" s="73"/>
      <c r="AM7" s="49">
        <v>1</v>
      </c>
      <c r="AN7" s="72">
        <v>6</v>
      </c>
      <c r="AO7" s="72">
        <v>1</v>
      </c>
      <c r="AP7" s="72">
        <v>6</v>
      </c>
      <c r="AQ7" s="72"/>
      <c r="AR7" s="72"/>
      <c r="AS7" s="72"/>
      <c r="AT7" s="72"/>
      <c r="AU7" s="72"/>
      <c r="AV7" s="72"/>
      <c r="AW7" s="72"/>
      <c r="AX7" s="73"/>
      <c r="AY7" s="49">
        <v>1</v>
      </c>
      <c r="AZ7" s="72">
        <v>6</v>
      </c>
      <c r="BA7" s="72">
        <v>1</v>
      </c>
      <c r="BB7" s="72">
        <v>6</v>
      </c>
      <c r="BC7" s="72"/>
      <c r="BD7" s="72"/>
      <c r="BE7" s="72">
        <v>1</v>
      </c>
      <c r="BF7" s="72">
        <v>6</v>
      </c>
      <c r="BG7" s="72"/>
      <c r="BH7" s="72"/>
      <c r="BI7" s="72"/>
      <c r="BJ7" s="73"/>
      <c r="BK7" s="72"/>
      <c r="BL7" s="74"/>
      <c r="BM7" s="49"/>
      <c r="BN7" s="72"/>
      <c r="BO7" s="72">
        <v>1</v>
      </c>
      <c r="BP7" s="73">
        <v>6</v>
      </c>
      <c r="BQ7" s="49">
        <f>E7+G7+I7+J7+L7+N7+O7+Q7+S7+T7+V7+X7+Z7+AB7+AD7+AF7+AH7+AJ7+AL7+AN7+AP7+AR7+AT7+AV7+AX7+AZ7+BB7+BD7+BF7+BH7+BJ7+BL7+BN7+BP7</f>
        <v>137</v>
      </c>
      <c r="BR7" s="74"/>
    </row>
    <row r="8" spans="1:70" ht="15">
      <c r="A8" s="69" t="s">
        <v>49</v>
      </c>
      <c r="B8" s="82" t="s">
        <v>341</v>
      </c>
      <c r="C8" s="75" t="s">
        <v>342</v>
      </c>
      <c r="D8" s="75" t="s">
        <v>343</v>
      </c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>
        <v>3</v>
      </c>
      <c r="Z8" s="72">
        <v>12</v>
      </c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>
        <v>1</v>
      </c>
      <c r="BD8" s="72">
        <v>6</v>
      </c>
      <c r="BE8" s="72">
        <v>2</v>
      </c>
      <c r="BF8" s="72">
        <v>4</v>
      </c>
      <c r="BG8" s="72"/>
      <c r="BH8" s="72"/>
      <c r="BI8" s="72"/>
      <c r="BJ8" s="73"/>
      <c r="BK8" s="72"/>
      <c r="BL8" s="74"/>
      <c r="BM8" s="49">
        <v>1</v>
      </c>
      <c r="BN8" s="72">
        <v>6</v>
      </c>
      <c r="BO8" s="72">
        <v>2</v>
      </c>
      <c r="BP8" s="73">
        <v>4</v>
      </c>
      <c r="BQ8" s="49">
        <f aca="true" t="shared" si="0" ref="BQ8:BQ38">E8+G8+I8+J8+L8+N8+O8+Q8+S8+T8+V8+X8+Z8+AB8+AD8+AF8+AH8+AJ8+AL8+AN8+AP8+AR8+AT8+AV8+AX8+AZ8+BB8+BD8+BF8+BH8+BJ8+BL8+BN8+BP8</f>
        <v>32</v>
      </c>
      <c r="BR8" s="74"/>
    </row>
    <row r="9" spans="1:70" ht="15">
      <c r="A9" s="69" t="s">
        <v>50</v>
      </c>
      <c r="B9" s="82" t="s">
        <v>344</v>
      </c>
      <c r="C9" s="75" t="s">
        <v>345</v>
      </c>
      <c r="D9" s="75" t="s">
        <v>331</v>
      </c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>
        <v>2</v>
      </c>
      <c r="Z9" s="72">
        <v>15</v>
      </c>
      <c r="AA9" s="72">
        <v>1</v>
      </c>
      <c r="AB9" s="73">
        <v>18</v>
      </c>
      <c r="AC9" s="49"/>
      <c r="AD9" s="74"/>
      <c r="AE9" s="49"/>
      <c r="AF9" s="74"/>
      <c r="AG9" s="49"/>
      <c r="AH9" s="74"/>
      <c r="AI9" s="49">
        <v>2</v>
      </c>
      <c r="AJ9" s="72">
        <v>10</v>
      </c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43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90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89</v>
      </c>
      <c r="C5" s="53" t="s">
        <v>69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U1">
      <selection activeCell="BO24" sqref="BO24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91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92</v>
      </c>
      <c r="C5" s="53" t="s">
        <v>72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93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94</v>
      </c>
      <c r="C5" s="53" t="s">
        <v>74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95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96</v>
      </c>
      <c r="C5" s="53" t="s">
        <v>75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97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98</v>
      </c>
      <c r="C5" s="53" t="s">
        <v>79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99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100</v>
      </c>
      <c r="C5" s="53" t="s">
        <v>81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101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102</v>
      </c>
      <c r="C5" s="53" t="s">
        <v>103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9"/>
  <sheetViews>
    <sheetView tabSelected="1" zoomScale="90" zoomScaleNormal="90" zoomScalePageLayoutView="0" workbookViewId="0" topLeftCell="A1">
      <selection activeCell="C34" sqref="C34"/>
    </sheetView>
  </sheetViews>
  <sheetFormatPr defaultColWidth="9.140625" defaultRowHeight="15"/>
  <cols>
    <col min="2" max="2" width="7.421875" style="0" customWidth="1"/>
    <col min="3" max="3" width="22.28125" style="0" customWidth="1"/>
    <col min="4" max="4" width="17.28125" style="0" customWidth="1"/>
    <col min="5" max="5" width="26.8515625" style="0" customWidth="1"/>
    <col min="69" max="69" width="11.140625" style="0" customWidth="1"/>
  </cols>
  <sheetData>
    <row r="1" spans="1:6" ht="18.75">
      <c r="A1" s="43"/>
      <c r="F1" s="44" t="s">
        <v>349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46</v>
      </c>
      <c r="C5" s="53" t="s">
        <v>69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69" t="s">
        <v>48</v>
      </c>
      <c r="C7" s="80" t="s">
        <v>104</v>
      </c>
      <c r="D7" s="81" t="s">
        <v>105</v>
      </c>
      <c r="E7" t="s">
        <v>106</v>
      </c>
      <c r="F7" s="72"/>
      <c r="G7" s="72"/>
      <c r="H7" s="72"/>
      <c r="I7" s="74"/>
      <c r="J7" s="23"/>
      <c r="K7" s="72"/>
      <c r="L7" s="72"/>
      <c r="M7" s="72"/>
      <c r="N7" s="74"/>
      <c r="O7" s="23"/>
      <c r="P7" s="72"/>
      <c r="Q7" s="72"/>
      <c r="R7" s="72"/>
      <c r="S7" s="74"/>
      <c r="T7" s="23"/>
      <c r="U7" s="72"/>
      <c r="V7" s="72"/>
      <c r="W7" s="72"/>
      <c r="X7" s="73"/>
      <c r="Y7" s="23"/>
      <c r="Z7" s="72"/>
      <c r="AA7" s="72"/>
      <c r="AB7" s="73"/>
      <c r="AC7" s="23"/>
      <c r="AD7" s="74"/>
      <c r="AE7" s="23"/>
      <c r="AF7" s="74"/>
      <c r="AG7" s="23"/>
      <c r="AH7" s="74"/>
      <c r="AI7" s="23"/>
      <c r="AJ7" s="72"/>
      <c r="AK7" s="72"/>
      <c r="AL7" s="73"/>
      <c r="AM7" s="23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23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23"/>
      <c r="BN7" s="72"/>
      <c r="BO7" s="72"/>
      <c r="BP7" s="73"/>
      <c r="BQ7" s="23">
        <f>G7+I7+L7+N7+Q7+S7+V7+X7+Z7+AB7+AD7+AF7+AH7+AJ7+AL7+AN7+AP7+AR7+AT7+AV7+AX7+AZ7+BB7+BD7+BF7+BH7+BJ7+BL7+BN7+BP7</f>
        <v>0</v>
      </c>
      <c r="BR7" s="74"/>
    </row>
    <row r="8" spans="1:70" ht="15">
      <c r="A8" s="69" t="s">
        <v>49</v>
      </c>
      <c r="B8" s="69" t="s">
        <v>49</v>
      </c>
      <c r="C8" s="82" t="s">
        <v>107</v>
      </c>
      <c r="D8" s="81" t="s">
        <v>108</v>
      </c>
      <c r="E8" s="43" t="s">
        <v>109</v>
      </c>
      <c r="F8" s="72"/>
      <c r="G8" s="72"/>
      <c r="H8" s="72"/>
      <c r="I8" s="74"/>
      <c r="J8" s="23"/>
      <c r="K8" s="72"/>
      <c r="L8" s="72"/>
      <c r="M8" s="72"/>
      <c r="N8" s="74"/>
      <c r="O8" s="23"/>
      <c r="P8" s="72"/>
      <c r="Q8" s="72"/>
      <c r="R8" s="72"/>
      <c r="S8" s="74"/>
      <c r="T8" s="23"/>
      <c r="U8" s="72"/>
      <c r="V8" s="72"/>
      <c r="W8" s="72"/>
      <c r="X8" s="73"/>
      <c r="Y8" s="23"/>
      <c r="Z8" s="72"/>
      <c r="AA8" s="72"/>
      <c r="AB8" s="73"/>
      <c r="AC8" s="23"/>
      <c r="AD8" s="74"/>
      <c r="AE8" s="23"/>
      <c r="AF8" s="74"/>
      <c r="AG8" s="23"/>
      <c r="AH8" s="74"/>
      <c r="AI8" s="23"/>
      <c r="AJ8" s="72"/>
      <c r="AK8" s="72"/>
      <c r="AL8" s="73"/>
      <c r="AM8" s="23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23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23"/>
      <c r="BN8" s="72"/>
      <c r="BO8" s="72"/>
      <c r="BP8" s="73"/>
      <c r="BQ8" s="105">
        <f aca="true" t="shared" si="0" ref="BQ8:BQ38">G8+I8+L8+N8+Q8+S8+V8+X8+Z8+AB8+AD8+AF8+AH8+AJ8+AL8+AN8+AP8+AR8+AT8+AV8+AX8+AZ8+BB8+BD8+BF8+BH8+BJ8+BL8+BN8+BP8</f>
        <v>0</v>
      </c>
      <c r="BR8" s="74"/>
    </row>
    <row r="9" spans="1:70" ht="15">
      <c r="A9" s="69" t="s">
        <v>50</v>
      </c>
      <c r="B9" s="69" t="s">
        <v>50</v>
      </c>
      <c r="C9" s="82" t="s">
        <v>110</v>
      </c>
      <c r="D9" s="81" t="s">
        <v>111</v>
      </c>
      <c r="E9" s="75" t="s">
        <v>112</v>
      </c>
      <c r="F9" s="72"/>
      <c r="G9" s="72"/>
      <c r="H9" s="72"/>
      <c r="I9" s="74"/>
      <c r="J9" s="23"/>
      <c r="K9" s="72"/>
      <c r="L9" s="72"/>
      <c r="M9" s="72"/>
      <c r="N9" s="74"/>
      <c r="O9" s="23"/>
      <c r="P9" s="72"/>
      <c r="Q9" s="72"/>
      <c r="R9" s="72"/>
      <c r="S9" s="74"/>
      <c r="T9" s="23"/>
      <c r="U9" s="72"/>
      <c r="V9" s="72"/>
      <c r="W9" s="72"/>
      <c r="X9" s="73"/>
      <c r="Y9" s="23"/>
      <c r="Z9" s="72"/>
      <c r="AA9" s="72"/>
      <c r="AB9" s="73"/>
      <c r="AC9" s="23"/>
      <c r="AD9" s="74"/>
      <c r="AE9" s="23"/>
      <c r="AF9" s="74"/>
      <c r="AG9" s="23"/>
      <c r="AH9" s="74"/>
      <c r="AI9" s="23"/>
      <c r="AJ9" s="72"/>
      <c r="AK9" s="72"/>
      <c r="AL9" s="73"/>
      <c r="AM9" s="23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23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23"/>
      <c r="BN9" s="72"/>
      <c r="BO9" s="72"/>
      <c r="BP9" s="73"/>
      <c r="BQ9" s="105">
        <f t="shared" si="0"/>
        <v>0</v>
      </c>
      <c r="BR9" s="74"/>
    </row>
    <row r="10" spans="1:70" ht="15">
      <c r="A10" s="69" t="s">
        <v>51</v>
      </c>
      <c r="B10" s="69" t="s">
        <v>51</v>
      </c>
      <c r="C10" s="82" t="s">
        <v>113</v>
      </c>
      <c r="D10" s="81" t="s">
        <v>114</v>
      </c>
      <c r="E10" s="75" t="s">
        <v>112</v>
      </c>
      <c r="F10" s="72"/>
      <c r="G10" s="72"/>
      <c r="H10" s="72"/>
      <c r="I10" s="74"/>
      <c r="J10" s="23"/>
      <c r="K10" s="72"/>
      <c r="L10" s="72"/>
      <c r="M10" s="72"/>
      <c r="N10" s="74"/>
      <c r="O10" s="23"/>
      <c r="P10" s="72"/>
      <c r="Q10" s="72"/>
      <c r="R10" s="72"/>
      <c r="S10" s="74"/>
      <c r="T10" s="23"/>
      <c r="U10" s="72"/>
      <c r="V10" s="72"/>
      <c r="W10" s="72"/>
      <c r="X10" s="73"/>
      <c r="Y10" s="23"/>
      <c r="Z10" s="72"/>
      <c r="AA10" s="72"/>
      <c r="AB10" s="73"/>
      <c r="AC10" s="23"/>
      <c r="AD10" s="74"/>
      <c r="AE10" s="23"/>
      <c r="AF10" s="74"/>
      <c r="AG10" s="23"/>
      <c r="AH10" s="74"/>
      <c r="AI10" s="23"/>
      <c r="AJ10" s="72"/>
      <c r="AK10" s="72"/>
      <c r="AL10" s="73"/>
      <c r="AM10" s="23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23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23"/>
      <c r="BN10" s="72"/>
      <c r="BO10" s="72"/>
      <c r="BP10" s="73"/>
      <c r="BQ10" s="105">
        <f t="shared" si="0"/>
        <v>0</v>
      </c>
      <c r="BR10" s="74"/>
    </row>
    <row r="11" spans="1:70" ht="15">
      <c r="A11" s="69" t="s">
        <v>52</v>
      </c>
      <c r="B11" s="69" t="s">
        <v>52</v>
      </c>
      <c r="C11" s="82" t="s">
        <v>115</v>
      </c>
      <c r="D11" s="81" t="s">
        <v>116</v>
      </c>
      <c r="E11" s="75" t="s">
        <v>112</v>
      </c>
      <c r="F11" s="72"/>
      <c r="G11" s="72"/>
      <c r="H11" s="72"/>
      <c r="I11" s="74"/>
      <c r="J11" s="23"/>
      <c r="K11" s="72"/>
      <c r="L11" s="72"/>
      <c r="M11" s="72"/>
      <c r="N11" s="74"/>
      <c r="O11" s="23"/>
      <c r="P11" s="72"/>
      <c r="Q11" s="72"/>
      <c r="R11" s="72"/>
      <c r="S11" s="74"/>
      <c r="T11" s="23"/>
      <c r="U11" s="72"/>
      <c r="V11" s="72"/>
      <c r="W11" s="72"/>
      <c r="X11" s="73"/>
      <c r="Y11" s="23"/>
      <c r="Z11" s="72"/>
      <c r="AA11" s="72"/>
      <c r="AB11" s="73"/>
      <c r="AC11" s="23"/>
      <c r="AD11" s="74"/>
      <c r="AE11" s="23"/>
      <c r="AF11" s="74"/>
      <c r="AG11" s="23"/>
      <c r="AH11" s="74"/>
      <c r="AI11" s="23"/>
      <c r="AJ11" s="72"/>
      <c r="AK11" s="72"/>
      <c r="AL11" s="73"/>
      <c r="AM11" s="23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23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23"/>
      <c r="BN11" s="72"/>
      <c r="BO11" s="72"/>
      <c r="BP11" s="73"/>
      <c r="BQ11" s="105">
        <f t="shared" si="0"/>
        <v>0</v>
      </c>
      <c r="BR11" s="74"/>
    </row>
    <row r="12" spans="1:70" ht="15">
      <c r="A12" s="69" t="s">
        <v>53</v>
      </c>
      <c r="B12" s="69" t="s">
        <v>53</v>
      </c>
      <c r="C12" s="82" t="s">
        <v>117</v>
      </c>
      <c r="D12" s="81" t="s">
        <v>118</v>
      </c>
      <c r="E12" s="75" t="s">
        <v>112</v>
      </c>
      <c r="F12" s="72"/>
      <c r="G12" s="72"/>
      <c r="H12" s="72"/>
      <c r="I12" s="74"/>
      <c r="J12" s="23"/>
      <c r="K12" s="72"/>
      <c r="L12" s="72"/>
      <c r="M12" s="72"/>
      <c r="N12" s="74"/>
      <c r="O12" s="23"/>
      <c r="P12" s="72"/>
      <c r="Q12" s="72"/>
      <c r="R12" s="72"/>
      <c r="S12" s="74"/>
      <c r="T12" s="23"/>
      <c r="U12" s="72"/>
      <c r="V12" s="72"/>
      <c r="W12" s="72"/>
      <c r="X12" s="73"/>
      <c r="Y12" s="23"/>
      <c r="Z12" s="72"/>
      <c r="AA12" s="72"/>
      <c r="AB12" s="73"/>
      <c r="AC12" s="23"/>
      <c r="AD12" s="74"/>
      <c r="AE12" s="23"/>
      <c r="AF12" s="74"/>
      <c r="AG12" s="23"/>
      <c r="AH12" s="74"/>
      <c r="AI12" s="23"/>
      <c r="AJ12" s="72"/>
      <c r="AK12" s="72"/>
      <c r="AL12" s="73"/>
      <c r="AM12" s="23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23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23"/>
      <c r="BN12" s="72"/>
      <c r="BO12" s="72"/>
      <c r="BP12" s="73"/>
      <c r="BQ12" s="105">
        <f t="shared" si="0"/>
        <v>0</v>
      </c>
      <c r="BR12" s="74"/>
    </row>
    <row r="13" spans="1:70" ht="15">
      <c r="A13" s="69" t="s">
        <v>54</v>
      </c>
      <c r="B13" s="69" t="s">
        <v>54</v>
      </c>
      <c r="C13" s="83" t="s">
        <v>119</v>
      </c>
      <c r="D13" s="84" t="s">
        <v>120</v>
      </c>
      <c r="E13" s="84" t="s">
        <v>121</v>
      </c>
      <c r="F13" s="72"/>
      <c r="G13" s="72"/>
      <c r="H13" s="72"/>
      <c r="I13" s="74"/>
      <c r="J13" s="23"/>
      <c r="K13" s="72"/>
      <c r="L13" s="72"/>
      <c r="M13" s="72"/>
      <c r="N13" s="74"/>
      <c r="O13" s="23"/>
      <c r="P13" s="72"/>
      <c r="Q13" s="72"/>
      <c r="R13" s="72"/>
      <c r="S13" s="74"/>
      <c r="T13" s="23"/>
      <c r="U13" s="72"/>
      <c r="V13" s="72"/>
      <c r="W13" s="72"/>
      <c r="X13" s="73"/>
      <c r="Y13" s="23"/>
      <c r="Z13" s="72"/>
      <c r="AA13" s="72"/>
      <c r="AB13" s="73"/>
      <c r="AC13" s="23"/>
      <c r="AD13" s="74"/>
      <c r="AE13" s="23"/>
      <c r="AF13" s="74"/>
      <c r="AG13" s="23"/>
      <c r="AH13" s="74"/>
      <c r="AI13" s="23"/>
      <c r="AJ13" s="72"/>
      <c r="AK13" s="72"/>
      <c r="AL13" s="73"/>
      <c r="AM13" s="23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23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23"/>
      <c r="BN13" s="72"/>
      <c r="BO13" s="72"/>
      <c r="BP13" s="73"/>
      <c r="BQ13" s="105">
        <f t="shared" si="0"/>
        <v>0</v>
      </c>
      <c r="BR13" s="74"/>
    </row>
    <row r="14" spans="1:70" ht="15">
      <c r="A14" s="69" t="s">
        <v>55</v>
      </c>
      <c r="B14" s="69" t="s">
        <v>55</v>
      </c>
      <c r="C14" s="82" t="s">
        <v>122</v>
      </c>
      <c r="D14" s="81" t="s">
        <v>123</v>
      </c>
      <c r="E14" s="75" t="s">
        <v>124</v>
      </c>
      <c r="F14" s="72"/>
      <c r="G14" s="72"/>
      <c r="H14" s="72"/>
      <c r="I14" s="74"/>
      <c r="J14" s="23"/>
      <c r="K14" s="72"/>
      <c r="L14" s="72"/>
      <c r="M14" s="72"/>
      <c r="N14" s="74"/>
      <c r="O14" s="23"/>
      <c r="P14" s="72"/>
      <c r="Q14" s="72"/>
      <c r="R14" s="72"/>
      <c r="S14" s="74"/>
      <c r="T14" s="23"/>
      <c r="U14" s="72"/>
      <c r="V14" s="72"/>
      <c r="W14" s="72"/>
      <c r="X14" s="73"/>
      <c r="Y14" s="23"/>
      <c r="Z14" s="72"/>
      <c r="AA14" s="72"/>
      <c r="AB14" s="73"/>
      <c r="AC14" s="23"/>
      <c r="AD14" s="74"/>
      <c r="AE14" s="23"/>
      <c r="AF14" s="74"/>
      <c r="AG14" s="23"/>
      <c r="AH14" s="74"/>
      <c r="AI14" s="23"/>
      <c r="AJ14" s="72"/>
      <c r="AK14" s="72"/>
      <c r="AL14" s="73"/>
      <c r="AM14" s="23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23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23"/>
      <c r="BN14" s="72"/>
      <c r="BO14" s="72"/>
      <c r="BP14" s="73"/>
      <c r="BQ14" s="105">
        <f t="shared" si="0"/>
        <v>0</v>
      </c>
      <c r="BR14" s="74"/>
    </row>
    <row r="15" spans="1:70" ht="15">
      <c r="A15" s="69" t="s">
        <v>56</v>
      </c>
      <c r="B15" s="69" t="s">
        <v>56</v>
      </c>
      <c r="C15" s="85" t="s">
        <v>125</v>
      </c>
      <c r="D15" s="86" t="s">
        <v>126</v>
      </c>
      <c r="E15" t="s">
        <v>127</v>
      </c>
      <c r="F15" s="72"/>
      <c r="G15" s="72"/>
      <c r="H15" s="72"/>
      <c r="I15" s="74"/>
      <c r="J15" s="23"/>
      <c r="K15" s="72"/>
      <c r="L15" s="72"/>
      <c r="M15" s="72"/>
      <c r="N15" s="74"/>
      <c r="O15" s="23"/>
      <c r="P15" s="72"/>
      <c r="Q15" s="72"/>
      <c r="R15" s="72"/>
      <c r="S15" s="74"/>
      <c r="T15" s="23"/>
      <c r="U15" s="72"/>
      <c r="V15" s="72"/>
      <c r="W15" s="72"/>
      <c r="X15" s="73"/>
      <c r="Y15" s="23"/>
      <c r="Z15" s="72"/>
      <c r="AA15" s="72"/>
      <c r="AB15" s="73"/>
      <c r="AC15" s="23"/>
      <c r="AD15" s="74"/>
      <c r="AE15" s="23"/>
      <c r="AF15" s="74"/>
      <c r="AG15" s="23"/>
      <c r="AH15" s="74"/>
      <c r="AI15" s="23"/>
      <c r="AJ15" s="72"/>
      <c r="AK15" s="72"/>
      <c r="AL15" s="73"/>
      <c r="AM15" s="23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23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23"/>
      <c r="BN15" s="72"/>
      <c r="BO15" s="72"/>
      <c r="BP15" s="73"/>
      <c r="BQ15" s="105">
        <f t="shared" si="0"/>
        <v>0</v>
      </c>
      <c r="BR15" s="74"/>
    </row>
    <row r="16" spans="1:70" ht="15">
      <c r="A16" s="69" t="s">
        <v>56</v>
      </c>
      <c r="B16" s="69" t="s">
        <v>57</v>
      </c>
      <c r="C16" s="85" t="s">
        <v>128</v>
      </c>
      <c r="D16" s="86" t="s">
        <v>129</v>
      </c>
      <c r="E16" t="s">
        <v>127</v>
      </c>
      <c r="F16" s="72"/>
      <c r="G16" s="72"/>
      <c r="H16" s="72"/>
      <c r="I16" s="74"/>
      <c r="J16" s="23"/>
      <c r="K16" s="72"/>
      <c r="L16" s="72"/>
      <c r="M16" s="72"/>
      <c r="N16" s="74"/>
      <c r="O16" s="23"/>
      <c r="P16" s="72"/>
      <c r="Q16" s="72"/>
      <c r="R16" s="72"/>
      <c r="S16" s="74"/>
      <c r="T16" s="23"/>
      <c r="U16" s="72"/>
      <c r="V16" s="72"/>
      <c r="W16" s="72"/>
      <c r="X16" s="73"/>
      <c r="Y16" s="23"/>
      <c r="Z16" s="72"/>
      <c r="AA16" s="72"/>
      <c r="AB16" s="73"/>
      <c r="AC16" s="23"/>
      <c r="AD16" s="74"/>
      <c r="AE16" s="23"/>
      <c r="AF16" s="74"/>
      <c r="AG16" s="23"/>
      <c r="AH16" s="74"/>
      <c r="AI16" s="23"/>
      <c r="AJ16" s="72"/>
      <c r="AK16" s="72"/>
      <c r="AL16" s="73"/>
      <c r="AM16" s="23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23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23"/>
      <c r="BN16" s="72"/>
      <c r="BO16" s="72"/>
      <c r="BP16" s="73"/>
      <c r="BQ16" s="105">
        <f t="shared" si="0"/>
        <v>0</v>
      </c>
      <c r="BR16" s="74"/>
    </row>
    <row r="17" spans="1:70" ht="15">
      <c r="A17" s="69" t="s">
        <v>57</v>
      </c>
      <c r="B17" s="69" t="s">
        <v>58</v>
      </c>
      <c r="C17" s="85" t="s">
        <v>130</v>
      </c>
      <c r="D17" s="86" t="s">
        <v>131</v>
      </c>
      <c r="E17" t="s">
        <v>127</v>
      </c>
      <c r="F17" s="72"/>
      <c r="G17" s="72"/>
      <c r="H17" s="72"/>
      <c r="I17" s="74"/>
      <c r="J17" s="23"/>
      <c r="K17" s="72"/>
      <c r="L17" s="72"/>
      <c r="M17" s="72"/>
      <c r="N17" s="74"/>
      <c r="O17" s="23"/>
      <c r="P17" s="72"/>
      <c r="Q17" s="72"/>
      <c r="R17" s="72"/>
      <c r="S17" s="74"/>
      <c r="T17" s="23"/>
      <c r="U17" s="72"/>
      <c r="V17" s="72"/>
      <c r="W17" s="72"/>
      <c r="X17" s="73"/>
      <c r="Y17" s="23"/>
      <c r="Z17" s="72"/>
      <c r="AA17" s="72"/>
      <c r="AB17" s="73"/>
      <c r="AC17" s="23"/>
      <c r="AD17" s="74"/>
      <c r="AE17" s="23"/>
      <c r="AF17" s="74"/>
      <c r="AG17" s="23"/>
      <c r="AH17" s="74"/>
      <c r="AI17" s="23"/>
      <c r="AJ17" s="72"/>
      <c r="AK17" s="72"/>
      <c r="AL17" s="73"/>
      <c r="AM17" s="23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23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23"/>
      <c r="BN17" s="72"/>
      <c r="BO17" s="72"/>
      <c r="BP17" s="73"/>
      <c r="BQ17" s="105">
        <f t="shared" si="0"/>
        <v>0</v>
      </c>
      <c r="BR17" s="74"/>
    </row>
    <row r="18" spans="1:70" ht="15">
      <c r="A18" s="69" t="s">
        <v>58</v>
      </c>
      <c r="B18" s="69" t="s">
        <v>59</v>
      </c>
      <c r="C18" s="82" t="s">
        <v>132</v>
      </c>
      <c r="D18" s="81" t="s">
        <v>133</v>
      </c>
      <c r="E18" s="75" t="s">
        <v>134</v>
      </c>
      <c r="F18" s="72"/>
      <c r="G18" s="72"/>
      <c r="H18" s="72"/>
      <c r="I18" s="74"/>
      <c r="J18" s="23"/>
      <c r="K18" s="72"/>
      <c r="L18" s="72"/>
      <c r="M18" s="72"/>
      <c r="N18" s="74"/>
      <c r="O18" s="23"/>
      <c r="P18" s="72"/>
      <c r="Q18" s="72"/>
      <c r="R18" s="72"/>
      <c r="S18" s="74"/>
      <c r="T18" s="23"/>
      <c r="U18" s="72"/>
      <c r="V18" s="72"/>
      <c r="W18" s="72"/>
      <c r="X18" s="73"/>
      <c r="Y18" s="23"/>
      <c r="Z18" s="72"/>
      <c r="AA18" s="72"/>
      <c r="AB18" s="73"/>
      <c r="AC18" s="23"/>
      <c r="AD18" s="74"/>
      <c r="AE18" s="23"/>
      <c r="AF18" s="74"/>
      <c r="AG18" s="23"/>
      <c r="AH18" s="74"/>
      <c r="AI18" s="23"/>
      <c r="AJ18" s="72"/>
      <c r="AK18" s="72"/>
      <c r="AL18" s="73"/>
      <c r="AM18" s="23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23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23"/>
      <c r="BN18" s="72"/>
      <c r="BO18" s="72"/>
      <c r="BP18" s="73"/>
      <c r="BQ18" s="105">
        <f t="shared" si="0"/>
        <v>0</v>
      </c>
      <c r="BR18" s="74"/>
    </row>
    <row r="19" spans="1:70" ht="15">
      <c r="A19" s="69" t="s">
        <v>59</v>
      </c>
      <c r="B19" s="69" t="s">
        <v>60</v>
      </c>
      <c r="C19" s="82" t="s">
        <v>135</v>
      </c>
      <c r="D19" s="81" t="s">
        <v>136</v>
      </c>
      <c r="E19" s="75" t="s">
        <v>106</v>
      </c>
      <c r="F19" s="72"/>
      <c r="G19" s="72"/>
      <c r="H19" s="72"/>
      <c r="I19" s="74"/>
      <c r="J19" s="23"/>
      <c r="K19" s="72"/>
      <c r="L19" s="72"/>
      <c r="M19" s="72"/>
      <c r="N19" s="74"/>
      <c r="O19" s="23"/>
      <c r="P19" s="72"/>
      <c r="Q19" s="72"/>
      <c r="R19" s="72"/>
      <c r="S19" s="74"/>
      <c r="T19" s="23"/>
      <c r="U19" s="72"/>
      <c r="V19" s="72"/>
      <c r="W19" s="72"/>
      <c r="X19" s="73"/>
      <c r="Y19" s="23"/>
      <c r="Z19" s="72"/>
      <c r="AA19" s="72"/>
      <c r="AB19" s="73"/>
      <c r="AC19" s="23"/>
      <c r="AD19" s="74"/>
      <c r="AE19" s="23"/>
      <c r="AF19" s="74"/>
      <c r="AG19" s="23"/>
      <c r="AH19" s="74"/>
      <c r="AI19" s="23"/>
      <c r="AJ19" s="72"/>
      <c r="AK19" s="72"/>
      <c r="AL19" s="73"/>
      <c r="AM19" s="23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23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23"/>
      <c r="BN19" s="72"/>
      <c r="BO19" s="72"/>
      <c r="BP19" s="73"/>
      <c r="BQ19" s="105">
        <f t="shared" si="0"/>
        <v>0</v>
      </c>
      <c r="BR19" s="74"/>
    </row>
    <row r="20" spans="1:70" ht="15">
      <c r="A20" s="69" t="s">
        <v>60</v>
      </c>
      <c r="B20" s="69" t="s">
        <v>61</v>
      </c>
      <c r="C20" s="87" t="s">
        <v>137</v>
      </c>
      <c r="D20" s="88" t="s">
        <v>138</v>
      </c>
      <c r="E20" s="84" t="s">
        <v>139</v>
      </c>
      <c r="F20" s="72"/>
      <c r="G20" s="72"/>
      <c r="H20" s="72"/>
      <c r="I20" s="74"/>
      <c r="J20" s="23"/>
      <c r="K20" s="72"/>
      <c r="L20" s="72"/>
      <c r="M20" s="72"/>
      <c r="N20" s="74"/>
      <c r="O20" s="23"/>
      <c r="P20" s="72"/>
      <c r="Q20" s="72"/>
      <c r="R20" s="72"/>
      <c r="S20" s="74"/>
      <c r="T20" s="23"/>
      <c r="U20" s="72"/>
      <c r="V20" s="72"/>
      <c r="W20" s="72"/>
      <c r="X20" s="73"/>
      <c r="Y20" s="23"/>
      <c r="Z20" s="72"/>
      <c r="AA20" s="72"/>
      <c r="AB20" s="73"/>
      <c r="AC20" s="23"/>
      <c r="AD20" s="74"/>
      <c r="AE20" s="23"/>
      <c r="AF20" s="74"/>
      <c r="AG20" s="23"/>
      <c r="AH20" s="74"/>
      <c r="AI20" s="23"/>
      <c r="AJ20" s="72"/>
      <c r="AK20" s="72"/>
      <c r="AL20" s="73"/>
      <c r="AM20" s="23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23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23"/>
      <c r="BN20" s="72"/>
      <c r="BO20" s="72"/>
      <c r="BP20" s="73"/>
      <c r="BQ20" s="105">
        <f t="shared" si="0"/>
        <v>0</v>
      </c>
      <c r="BR20" s="74"/>
    </row>
    <row r="21" spans="1:70" ht="15">
      <c r="A21" s="69" t="s">
        <v>61</v>
      </c>
      <c r="B21" s="69" t="s">
        <v>62</v>
      </c>
      <c r="C21" s="82" t="s">
        <v>140</v>
      </c>
      <c r="D21" s="81" t="s">
        <v>141</v>
      </c>
      <c r="E21" s="84" t="s">
        <v>127</v>
      </c>
      <c r="F21" s="72"/>
      <c r="G21" s="72"/>
      <c r="H21" s="72"/>
      <c r="I21" s="74"/>
      <c r="J21" s="23"/>
      <c r="K21" s="72"/>
      <c r="L21" s="72"/>
      <c r="M21" s="72"/>
      <c r="N21" s="74"/>
      <c r="O21" s="23"/>
      <c r="P21" s="72"/>
      <c r="Q21" s="72"/>
      <c r="R21" s="72"/>
      <c r="S21" s="74"/>
      <c r="T21" s="23"/>
      <c r="U21" s="72"/>
      <c r="V21" s="72"/>
      <c r="W21" s="72"/>
      <c r="X21" s="73"/>
      <c r="Y21" s="23"/>
      <c r="Z21" s="72"/>
      <c r="AA21" s="72"/>
      <c r="AB21" s="73"/>
      <c r="AC21" s="23"/>
      <c r="AD21" s="74"/>
      <c r="AE21" s="23"/>
      <c r="AF21" s="74"/>
      <c r="AG21" s="23"/>
      <c r="AH21" s="74"/>
      <c r="AI21" s="23"/>
      <c r="AJ21" s="72"/>
      <c r="AK21" s="72"/>
      <c r="AL21" s="73"/>
      <c r="AM21" s="23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23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23"/>
      <c r="BN21" s="72"/>
      <c r="BO21" s="72"/>
      <c r="BP21" s="73"/>
      <c r="BQ21" s="105">
        <f t="shared" si="0"/>
        <v>0</v>
      </c>
      <c r="BR21" s="74"/>
    </row>
    <row r="22" spans="1:70" ht="15">
      <c r="A22" s="69" t="s">
        <v>62</v>
      </c>
      <c r="B22" s="69" t="s">
        <v>63</v>
      </c>
      <c r="C22" s="82" t="s">
        <v>142</v>
      </c>
      <c r="D22" s="75" t="s">
        <v>143</v>
      </c>
      <c r="E22" s="84" t="s">
        <v>144</v>
      </c>
      <c r="F22" s="72"/>
      <c r="G22" s="72"/>
      <c r="H22" s="72"/>
      <c r="I22" s="74"/>
      <c r="J22" s="23"/>
      <c r="K22" s="72"/>
      <c r="L22" s="72"/>
      <c r="M22" s="72"/>
      <c r="N22" s="74"/>
      <c r="O22" s="23"/>
      <c r="P22" s="72"/>
      <c r="Q22" s="72"/>
      <c r="R22" s="72"/>
      <c r="S22" s="74"/>
      <c r="T22" s="23"/>
      <c r="U22" s="72"/>
      <c r="V22" s="72"/>
      <c r="W22" s="72"/>
      <c r="X22" s="73"/>
      <c r="Y22" s="23"/>
      <c r="Z22" s="72"/>
      <c r="AA22" s="72"/>
      <c r="AB22" s="73"/>
      <c r="AC22" s="23"/>
      <c r="AD22" s="74"/>
      <c r="AE22" s="23"/>
      <c r="AF22" s="74"/>
      <c r="AG22" s="23"/>
      <c r="AH22" s="74"/>
      <c r="AI22" s="23"/>
      <c r="AJ22" s="72"/>
      <c r="AK22" s="72"/>
      <c r="AL22" s="73"/>
      <c r="AM22" s="23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23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23"/>
      <c r="BN22" s="72"/>
      <c r="BO22" s="72"/>
      <c r="BP22" s="73"/>
      <c r="BQ22" s="105">
        <f t="shared" si="0"/>
        <v>0</v>
      </c>
      <c r="BR22" s="74"/>
    </row>
    <row r="23" spans="1:70" ht="15">
      <c r="A23" s="69" t="s">
        <v>63</v>
      </c>
      <c r="B23" s="43" t="s">
        <v>64</v>
      </c>
      <c r="C23" s="87" t="s">
        <v>145</v>
      </c>
      <c r="D23" s="84" t="s">
        <v>146</v>
      </c>
      <c r="F23" s="72"/>
      <c r="G23" s="72"/>
      <c r="H23" s="72"/>
      <c r="I23" s="74"/>
      <c r="J23" s="23"/>
      <c r="K23" s="72"/>
      <c r="L23" s="72"/>
      <c r="M23" s="72"/>
      <c r="N23" s="74"/>
      <c r="O23" s="23"/>
      <c r="P23" s="72"/>
      <c r="Q23" s="72"/>
      <c r="R23" s="72"/>
      <c r="S23" s="74"/>
      <c r="T23" s="23"/>
      <c r="U23" s="72"/>
      <c r="V23" s="72"/>
      <c r="W23" s="72"/>
      <c r="X23" s="73"/>
      <c r="Y23" s="23"/>
      <c r="Z23" s="72"/>
      <c r="AA23" s="72"/>
      <c r="AB23" s="73"/>
      <c r="AC23" s="23"/>
      <c r="AD23" s="74"/>
      <c r="AE23" s="23"/>
      <c r="AF23" s="74"/>
      <c r="AG23" s="23"/>
      <c r="AH23" s="74"/>
      <c r="AI23" s="23"/>
      <c r="AJ23" s="72"/>
      <c r="AK23" s="72"/>
      <c r="AL23" s="73"/>
      <c r="AM23" s="23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23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23"/>
      <c r="BN23" s="72"/>
      <c r="BO23" s="72"/>
      <c r="BP23" s="73"/>
      <c r="BQ23" s="105">
        <f t="shared" si="0"/>
        <v>0</v>
      </c>
      <c r="BR23" s="74"/>
    </row>
    <row r="24" spans="1:70" ht="15">
      <c r="A24" s="69" t="s">
        <v>64</v>
      </c>
      <c r="B24" s="43" t="s">
        <v>65</v>
      </c>
      <c r="C24" s="87" t="s">
        <v>147</v>
      </c>
      <c r="D24" s="84" t="s">
        <v>148</v>
      </c>
      <c r="E24" s="84" t="s">
        <v>112</v>
      </c>
      <c r="F24" s="72"/>
      <c r="G24" s="72"/>
      <c r="H24" s="72"/>
      <c r="I24" s="74"/>
      <c r="J24" s="23"/>
      <c r="K24" s="72"/>
      <c r="L24" s="72"/>
      <c r="M24" s="72"/>
      <c r="N24" s="74"/>
      <c r="O24" s="23"/>
      <c r="P24" s="72"/>
      <c r="Q24" s="72"/>
      <c r="R24" s="72"/>
      <c r="S24" s="74"/>
      <c r="T24" s="23"/>
      <c r="U24" s="72"/>
      <c r="V24" s="72"/>
      <c r="W24" s="72"/>
      <c r="X24" s="73"/>
      <c r="Y24" s="23"/>
      <c r="Z24" s="72"/>
      <c r="AA24" s="72"/>
      <c r="AB24" s="73"/>
      <c r="AC24" s="23"/>
      <c r="AD24" s="74"/>
      <c r="AE24" s="23"/>
      <c r="AF24" s="74"/>
      <c r="AG24" s="23"/>
      <c r="AH24" s="74"/>
      <c r="AI24" s="23"/>
      <c r="AJ24" s="72"/>
      <c r="AK24" s="72"/>
      <c r="AL24" s="73"/>
      <c r="AM24" s="23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23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23"/>
      <c r="BN24" s="72"/>
      <c r="BO24" s="72"/>
      <c r="BP24" s="73"/>
      <c r="BQ24" s="105">
        <f t="shared" si="0"/>
        <v>0</v>
      </c>
      <c r="BR24" s="74"/>
    </row>
    <row r="25" spans="1:70" ht="15">
      <c r="A25" s="69" t="s">
        <v>65</v>
      </c>
      <c r="B25" s="43" t="s">
        <v>66</v>
      </c>
      <c r="C25" s="87" t="s">
        <v>149</v>
      </c>
      <c r="D25" s="84" t="s">
        <v>150</v>
      </c>
      <c r="E25" s="84" t="s">
        <v>112</v>
      </c>
      <c r="F25" s="72"/>
      <c r="G25" s="72"/>
      <c r="H25" s="72"/>
      <c r="I25" s="74"/>
      <c r="J25" s="23"/>
      <c r="K25" s="72"/>
      <c r="L25" s="72"/>
      <c r="M25" s="72"/>
      <c r="N25" s="74"/>
      <c r="O25" s="23"/>
      <c r="P25" s="72"/>
      <c r="Q25" s="72"/>
      <c r="R25" s="72"/>
      <c r="S25" s="74"/>
      <c r="T25" s="23"/>
      <c r="U25" s="72"/>
      <c r="V25" s="72"/>
      <c r="W25" s="72"/>
      <c r="X25" s="73"/>
      <c r="Y25" s="23"/>
      <c r="Z25" s="72"/>
      <c r="AA25" s="72"/>
      <c r="AB25" s="73"/>
      <c r="AC25" s="23"/>
      <c r="AD25" s="74"/>
      <c r="AE25" s="23"/>
      <c r="AF25" s="74"/>
      <c r="AG25" s="23"/>
      <c r="AH25" s="74"/>
      <c r="AI25" s="23"/>
      <c r="AJ25" s="72"/>
      <c r="AK25" s="72"/>
      <c r="AL25" s="73"/>
      <c r="AM25" s="23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23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23"/>
      <c r="BN25" s="72"/>
      <c r="BO25" s="72"/>
      <c r="BP25" s="73"/>
      <c r="BQ25" s="105">
        <f t="shared" si="0"/>
        <v>0</v>
      </c>
      <c r="BR25" s="74"/>
    </row>
    <row r="26" spans="1:70" ht="15">
      <c r="A26" s="69" t="s">
        <v>66</v>
      </c>
      <c r="B26" s="43" t="s">
        <v>67</v>
      </c>
      <c r="C26" s="87" t="s">
        <v>151</v>
      </c>
      <c r="D26" s="88" t="s">
        <v>152</v>
      </c>
      <c r="E26" s="84" t="s">
        <v>153</v>
      </c>
      <c r="F26" s="72"/>
      <c r="G26" s="72"/>
      <c r="H26" s="72"/>
      <c r="I26" s="74"/>
      <c r="J26" s="23"/>
      <c r="K26" s="72"/>
      <c r="L26" s="72"/>
      <c r="M26" s="72"/>
      <c r="N26" s="74"/>
      <c r="O26" s="23"/>
      <c r="P26" s="72"/>
      <c r="Q26" s="72"/>
      <c r="R26" s="72"/>
      <c r="S26" s="74"/>
      <c r="T26" s="23"/>
      <c r="U26" s="72"/>
      <c r="V26" s="72"/>
      <c r="W26" s="72"/>
      <c r="X26" s="73"/>
      <c r="Y26" s="23"/>
      <c r="Z26" s="72"/>
      <c r="AA26" s="72"/>
      <c r="AB26" s="73"/>
      <c r="AC26" s="23"/>
      <c r="AD26" s="74"/>
      <c r="AE26" s="23"/>
      <c r="AF26" s="74"/>
      <c r="AG26" s="23"/>
      <c r="AH26" s="74"/>
      <c r="AI26" s="23"/>
      <c r="AJ26" s="72"/>
      <c r="AK26" s="72"/>
      <c r="AL26" s="73"/>
      <c r="AM26" s="23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23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23"/>
      <c r="BN26" s="72"/>
      <c r="BO26" s="72"/>
      <c r="BP26" s="73"/>
      <c r="BQ26" s="105">
        <f t="shared" si="0"/>
        <v>0</v>
      </c>
      <c r="BR26" s="74"/>
    </row>
    <row r="27" spans="1:70" ht="15">
      <c r="A27" s="69" t="s">
        <v>67</v>
      </c>
      <c r="B27" s="43" t="s">
        <v>68</v>
      </c>
      <c r="C27" s="87" t="s">
        <v>154</v>
      </c>
      <c r="D27" s="88" t="s">
        <v>155</v>
      </c>
      <c r="E27" s="88" t="s">
        <v>156</v>
      </c>
      <c r="F27" s="72"/>
      <c r="G27" s="72"/>
      <c r="H27" s="72"/>
      <c r="I27" s="74"/>
      <c r="J27" s="23"/>
      <c r="K27" s="72"/>
      <c r="L27" s="72"/>
      <c r="M27" s="72"/>
      <c r="N27" s="74"/>
      <c r="O27" s="23"/>
      <c r="P27" s="72"/>
      <c r="Q27" s="72"/>
      <c r="R27" s="72"/>
      <c r="S27" s="74"/>
      <c r="T27" s="23"/>
      <c r="U27" s="72"/>
      <c r="V27" s="72"/>
      <c r="W27" s="72"/>
      <c r="X27" s="73"/>
      <c r="Y27" s="23"/>
      <c r="Z27" s="72"/>
      <c r="AA27" s="72"/>
      <c r="AB27" s="73"/>
      <c r="AC27" s="23"/>
      <c r="AD27" s="74"/>
      <c r="AE27" s="23"/>
      <c r="AF27" s="74"/>
      <c r="AG27" s="23"/>
      <c r="AH27" s="74"/>
      <c r="AI27" s="23"/>
      <c r="AJ27" s="72"/>
      <c r="AK27" s="72"/>
      <c r="AL27" s="73"/>
      <c r="AM27" s="23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23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23"/>
      <c r="BN27" s="72"/>
      <c r="BO27" s="72"/>
      <c r="BP27" s="73"/>
      <c r="BQ27" s="105">
        <f t="shared" si="0"/>
        <v>0</v>
      </c>
      <c r="BR27" s="74"/>
    </row>
    <row r="28" spans="1:70" ht="15">
      <c r="A28" s="69" t="s">
        <v>68</v>
      </c>
      <c r="B28" s="43" t="s">
        <v>157</v>
      </c>
      <c r="C28" s="87" t="s">
        <v>158</v>
      </c>
      <c r="D28" s="84" t="s">
        <v>159</v>
      </c>
      <c r="E28" s="84" t="s">
        <v>160</v>
      </c>
      <c r="F28" s="72"/>
      <c r="G28" s="72"/>
      <c r="H28" s="72"/>
      <c r="I28" s="74"/>
      <c r="J28" s="23"/>
      <c r="K28" s="72"/>
      <c r="L28" s="72"/>
      <c r="M28" s="72"/>
      <c r="N28" s="74"/>
      <c r="O28" s="23"/>
      <c r="P28" s="72"/>
      <c r="Q28" s="72"/>
      <c r="R28" s="72"/>
      <c r="S28" s="74"/>
      <c r="T28" s="23"/>
      <c r="U28" s="72"/>
      <c r="V28" s="72"/>
      <c r="W28" s="72"/>
      <c r="X28" s="73"/>
      <c r="Y28" s="23"/>
      <c r="Z28" s="72"/>
      <c r="AA28" s="72">
        <v>1</v>
      </c>
      <c r="AB28" s="73">
        <v>18</v>
      </c>
      <c r="AC28" s="23"/>
      <c r="AD28" s="74"/>
      <c r="AE28" s="23"/>
      <c r="AF28" s="74"/>
      <c r="AG28" s="23"/>
      <c r="AH28" s="74"/>
      <c r="AI28" s="23"/>
      <c r="AJ28" s="72"/>
      <c r="AK28" s="72"/>
      <c r="AL28" s="73"/>
      <c r="AM28" s="23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23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23"/>
      <c r="BN28" s="72"/>
      <c r="BO28" s="72"/>
      <c r="BP28" s="73"/>
      <c r="BQ28" s="105">
        <f t="shared" si="0"/>
        <v>18</v>
      </c>
      <c r="BR28" s="74"/>
    </row>
    <row r="29" spans="1:70" ht="15">
      <c r="A29" s="43">
        <v>23</v>
      </c>
      <c r="B29" s="43">
        <v>29</v>
      </c>
      <c r="F29" s="72"/>
      <c r="G29" s="72"/>
      <c r="H29" s="72"/>
      <c r="I29" s="74"/>
      <c r="J29" s="23"/>
      <c r="K29" s="72"/>
      <c r="L29" s="72"/>
      <c r="M29" s="72"/>
      <c r="N29" s="74"/>
      <c r="O29" s="23"/>
      <c r="P29" s="72"/>
      <c r="Q29" s="72"/>
      <c r="R29" s="72"/>
      <c r="S29" s="74"/>
      <c r="T29" s="23"/>
      <c r="U29" s="72"/>
      <c r="V29" s="72"/>
      <c r="W29" s="72"/>
      <c r="X29" s="73"/>
      <c r="Y29" s="23"/>
      <c r="Z29" s="72"/>
      <c r="AA29" s="72"/>
      <c r="AB29" s="73"/>
      <c r="AC29" s="23"/>
      <c r="AD29" s="74"/>
      <c r="AE29" s="23"/>
      <c r="AF29" s="74"/>
      <c r="AG29" s="23"/>
      <c r="AH29" s="74"/>
      <c r="AI29" s="23"/>
      <c r="AJ29" s="72"/>
      <c r="AK29" s="72"/>
      <c r="AL29" s="73"/>
      <c r="AM29" s="23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23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23"/>
      <c r="BN29" s="72"/>
      <c r="BO29" s="72"/>
      <c r="BP29" s="73"/>
      <c r="BQ29" s="105">
        <f t="shared" si="0"/>
        <v>0</v>
      </c>
      <c r="BR29" s="74"/>
    </row>
    <row r="30" spans="1:70" ht="15">
      <c r="A30" s="43">
        <v>24</v>
      </c>
      <c r="B30" s="43">
        <v>30</v>
      </c>
      <c r="F30" s="72"/>
      <c r="G30" s="72"/>
      <c r="H30" s="72"/>
      <c r="I30" s="74"/>
      <c r="J30" s="23"/>
      <c r="K30" s="72"/>
      <c r="L30" s="72"/>
      <c r="M30" s="72"/>
      <c r="N30" s="74"/>
      <c r="O30" s="23"/>
      <c r="P30" s="72"/>
      <c r="Q30" s="72"/>
      <c r="R30" s="72"/>
      <c r="S30" s="74"/>
      <c r="T30" s="23"/>
      <c r="U30" s="72"/>
      <c r="V30" s="72"/>
      <c r="W30" s="72"/>
      <c r="X30" s="73"/>
      <c r="Y30" s="23"/>
      <c r="Z30" s="72"/>
      <c r="AA30" s="72"/>
      <c r="AB30" s="73"/>
      <c r="AC30" s="23"/>
      <c r="AD30" s="74"/>
      <c r="AE30" s="23"/>
      <c r="AF30" s="74"/>
      <c r="AG30" s="23"/>
      <c r="AH30" s="74"/>
      <c r="AI30" s="23"/>
      <c r="AJ30" s="72"/>
      <c r="AK30" s="72"/>
      <c r="AL30" s="73"/>
      <c r="AM30" s="23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23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23"/>
      <c r="BN30" s="72"/>
      <c r="BO30" s="72"/>
      <c r="BP30" s="73"/>
      <c r="BQ30" s="105">
        <f t="shared" si="0"/>
        <v>0</v>
      </c>
      <c r="BR30" s="74"/>
    </row>
    <row r="31" spans="1:70" ht="15">
      <c r="A31" s="43">
        <v>25</v>
      </c>
      <c r="B31" s="43">
        <v>31</v>
      </c>
      <c r="F31" s="72"/>
      <c r="G31" s="72"/>
      <c r="H31" s="72"/>
      <c r="I31" s="74"/>
      <c r="J31" s="23"/>
      <c r="K31" s="72"/>
      <c r="L31" s="72"/>
      <c r="M31" s="72"/>
      <c r="N31" s="74"/>
      <c r="O31" s="23"/>
      <c r="P31" s="72"/>
      <c r="Q31" s="72"/>
      <c r="R31" s="72"/>
      <c r="S31" s="74"/>
      <c r="T31" s="23"/>
      <c r="U31" s="72"/>
      <c r="V31" s="72"/>
      <c r="W31" s="72"/>
      <c r="X31" s="73"/>
      <c r="Y31" s="23"/>
      <c r="Z31" s="72"/>
      <c r="AA31" s="72"/>
      <c r="AB31" s="73"/>
      <c r="AC31" s="23"/>
      <c r="AD31" s="74"/>
      <c r="AE31" s="23"/>
      <c r="AF31" s="74"/>
      <c r="AG31" s="23"/>
      <c r="AH31" s="74"/>
      <c r="AI31" s="23"/>
      <c r="AJ31" s="72"/>
      <c r="AK31" s="72"/>
      <c r="AL31" s="73"/>
      <c r="AM31" s="23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23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23"/>
      <c r="BN31" s="72"/>
      <c r="BO31" s="72"/>
      <c r="BP31" s="73"/>
      <c r="BQ31" s="105">
        <f t="shared" si="0"/>
        <v>0</v>
      </c>
      <c r="BR31" s="74"/>
    </row>
    <row r="32" spans="1:70" ht="15">
      <c r="A32" s="43">
        <v>26</v>
      </c>
      <c r="B32" s="43">
        <v>32</v>
      </c>
      <c r="F32" s="72"/>
      <c r="G32" s="72"/>
      <c r="H32" s="72"/>
      <c r="I32" s="74"/>
      <c r="J32" s="23"/>
      <c r="K32" s="72"/>
      <c r="L32" s="72"/>
      <c r="M32" s="72"/>
      <c r="N32" s="74"/>
      <c r="O32" s="23"/>
      <c r="P32" s="72"/>
      <c r="Q32" s="72"/>
      <c r="R32" s="72"/>
      <c r="S32" s="74"/>
      <c r="T32" s="23"/>
      <c r="U32" s="72"/>
      <c r="V32" s="72"/>
      <c r="W32" s="72"/>
      <c r="X32" s="73"/>
      <c r="Y32" s="23"/>
      <c r="Z32" s="72"/>
      <c r="AA32" s="72"/>
      <c r="AB32" s="73"/>
      <c r="AC32" s="23"/>
      <c r="AD32" s="74"/>
      <c r="AE32" s="23"/>
      <c r="AF32" s="74"/>
      <c r="AG32" s="23"/>
      <c r="AH32" s="74"/>
      <c r="AI32" s="23"/>
      <c r="AJ32" s="72"/>
      <c r="AK32" s="72"/>
      <c r="AL32" s="73"/>
      <c r="AM32" s="23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23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23"/>
      <c r="BN32" s="72"/>
      <c r="BO32" s="72"/>
      <c r="BP32" s="73"/>
      <c r="BQ32" s="105">
        <f t="shared" si="0"/>
        <v>0</v>
      </c>
      <c r="BR32" s="74"/>
    </row>
    <row r="33" spans="1:70" ht="15">
      <c r="A33" s="43">
        <v>27</v>
      </c>
      <c r="E33" s="23"/>
      <c r="F33" s="72"/>
      <c r="G33" s="72"/>
      <c r="H33" s="72"/>
      <c r="I33" s="74"/>
      <c r="J33" s="23"/>
      <c r="K33" s="72"/>
      <c r="L33" s="72"/>
      <c r="M33" s="72"/>
      <c r="N33" s="74"/>
      <c r="O33" s="23"/>
      <c r="P33" s="72"/>
      <c r="Q33" s="72"/>
      <c r="R33" s="72"/>
      <c r="S33" s="74"/>
      <c r="T33" s="23"/>
      <c r="U33" s="72"/>
      <c r="V33" s="72"/>
      <c r="W33" s="72"/>
      <c r="X33" s="73"/>
      <c r="Y33" s="23"/>
      <c r="Z33" s="72"/>
      <c r="AA33" s="72"/>
      <c r="AB33" s="73"/>
      <c r="AC33" s="23"/>
      <c r="AD33" s="74"/>
      <c r="AE33" s="23"/>
      <c r="AF33" s="74"/>
      <c r="AG33" s="23"/>
      <c r="AH33" s="74"/>
      <c r="AI33" s="23"/>
      <c r="AJ33" s="72"/>
      <c r="AK33" s="72"/>
      <c r="AL33" s="73"/>
      <c r="AM33" s="23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23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23"/>
      <c r="BN33" s="72"/>
      <c r="BO33" s="72"/>
      <c r="BP33" s="73"/>
      <c r="BQ33" s="105">
        <f t="shared" si="0"/>
        <v>0</v>
      </c>
      <c r="BR33" s="74"/>
    </row>
    <row r="34" spans="1:70" ht="15">
      <c r="A34" s="43">
        <v>28</v>
      </c>
      <c r="E34" s="23"/>
      <c r="F34" s="72"/>
      <c r="G34" s="72"/>
      <c r="H34" s="72"/>
      <c r="I34" s="74"/>
      <c r="J34" s="23"/>
      <c r="K34" s="72"/>
      <c r="L34" s="72"/>
      <c r="M34" s="72"/>
      <c r="N34" s="74"/>
      <c r="O34" s="23"/>
      <c r="P34" s="72"/>
      <c r="Q34" s="72"/>
      <c r="R34" s="72"/>
      <c r="S34" s="74"/>
      <c r="T34" s="23"/>
      <c r="U34" s="72"/>
      <c r="V34" s="72"/>
      <c r="W34" s="72"/>
      <c r="X34" s="73"/>
      <c r="Y34" s="23"/>
      <c r="Z34" s="72"/>
      <c r="AA34" s="72"/>
      <c r="AB34" s="73"/>
      <c r="AC34" s="23"/>
      <c r="AD34" s="74"/>
      <c r="AE34" s="23"/>
      <c r="AF34" s="74"/>
      <c r="AG34" s="23"/>
      <c r="AH34" s="74"/>
      <c r="AI34" s="23"/>
      <c r="AJ34" s="72"/>
      <c r="AK34" s="72"/>
      <c r="AL34" s="73"/>
      <c r="AM34" s="23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23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23"/>
      <c r="BN34" s="72"/>
      <c r="BO34" s="72"/>
      <c r="BP34" s="73"/>
      <c r="BQ34" s="105">
        <f t="shared" si="0"/>
        <v>0</v>
      </c>
      <c r="BR34" s="74"/>
    </row>
    <row r="35" spans="1:70" ht="15">
      <c r="A35" s="43">
        <v>29</v>
      </c>
      <c r="E35" s="23"/>
      <c r="F35" s="72"/>
      <c r="G35" s="72"/>
      <c r="H35" s="72"/>
      <c r="I35" s="74"/>
      <c r="J35" s="23"/>
      <c r="K35" s="72"/>
      <c r="L35" s="72"/>
      <c r="M35" s="72"/>
      <c r="N35" s="74"/>
      <c r="O35" s="23"/>
      <c r="P35" s="72"/>
      <c r="Q35" s="72"/>
      <c r="R35" s="72"/>
      <c r="S35" s="74"/>
      <c r="T35" s="23"/>
      <c r="U35" s="72"/>
      <c r="V35" s="72"/>
      <c r="W35" s="72"/>
      <c r="X35" s="73"/>
      <c r="Y35" s="23"/>
      <c r="Z35" s="72"/>
      <c r="AA35" s="72"/>
      <c r="AB35" s="73"/>
      <c r="AC35" s="23"/>
      <c r="AD35" s="74"/>
      <c r="AE35" s="23"/>
      <c r="AF35" s="74"/>
      <c r="AG35" s="23"/>
      <c r="AH35" s="74"/>
      <c r="AI35" s="23"/>
      <c r="AJ35" s="72"/>
      <c r="AK35" s="72"/>
      <c r="AL35" s="73"/>
      <c r="AM35" s="23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23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23"/>
      <c r="BN35" s="72"/>
      <c r="BO35" s="72"/>
      <c r="BP35" s="73"/>
      <c r="BQ35" s="105">
        <f t="shared" si="0"/>
        <v>0</v>
      </c>
      <c r="BR35" s="74"/>
    </row>
    <row r="36" spans="1:70" ht="15">
      <c r="A36" s="43">
        <v>30</v>
      </c>
      <c r="E36" s="23"/>
      <c r="F36" s="72"/>
      <c r="G36" s="72"/>
      <c r="H36" s="72"/>
      <c r="I36" s="74"/>
      <c r="J36" s="23"/>
      <c r="K36" s="72"/>
      <c r="L36" s="72"/>
      <c r="M36" s="72"/>
      <c r="N36" s="74"/>
      <c r="O36" s="23"/>
      <c r="P36" s="72"/>
      <c r="Q36" s="72"/>
      <c r="R36" s="72"/>
      <c r="S36" s="74"/>
      <c r="T36" s="23"/>
      <c r="U36" s="72"/>
      <c r="V36" s="72"/>
      <c r="W36" s="72"/>
      <c r="X36" s="73"/>
      <c r="Y36" s="23"/>
      <c r="Z36" s="72"/>
      <c r="AA36" s="72"/>
      <c r="AB36" s="73"/>
      <c r="AC36" s="23"/>
      <c r="AD36" s="74"/>
      <c r="AE36" s="23"/>
      <c r="AF36" s="74"/>
      <c r="AG36" s="23"/>
      <c r="AH36" s="74"/>
      <c r="AI36" s="23"/>
      <c r="AJ36" s="72"/>
      <c r="AK36" s="72"/>
      <c r="AL36" s="73"/>
      <c r="AM36" s="23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23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23"/>
      <c r="BN36" s="72"/>
      <c r="BO36" s="72"/>
      <c r="BP36" s="73"/>
      <c r="BQ36" s="105">
        <f t="shared" si="0"/>
        <v>0</v>
      </c>
      <c r="BR36" s="74"/>
    </row>
    <row r="37" spans="1:70" ht="15">
      <c r="A37" s="43">
        <v>31</v>
      </c>
      <c r="E37" s="23"/>
      <c r="F37" s="72"/>
      <c r="G37" s="72"/>
      <c r="H37" s="72"/>
      <c r="I37" s="74"/>
      <c r="J37" s="23"/>
      <c r="K37" s="72"/>
      <c r="L37" s="72"/>
      <c r="M37" s="72"/>
      <c r="N37" s="74"/>
      <c r="O37" s="23"/>
      <c r="P37" s="72"/>
      <c r="Q37" s="72"/>
      <c r="R37" s="72"/>
      <c r="S37" s="74"/>
      <c r="T37" s="23"/>
      <c r="U37" s="72"/>
      <c r="V37" s="72"/>
      <c r="W37" s="72"/>
      <c r="X37" s="73"/>
      <c r="Y37" s="23"/>
      <c r="Z37" s="72"/>
      <c r="AA37" s="72"/>
      <c r="AB37" s="73"/>
      <c r="AC37" s="23"/>
      <c r="AD37" s="74"/>
      <c r="AE37" s="23"/>
      <c r="AF37" s="74"/>
      <c r="AG37" s="23"/>
      <c r="AH37" s="74"/>
      <c r="AI37" s="23"/>
      <c r="AJ37" s="72"/>
      <c r="AK37" s="72"/>
      <c r="AL37" s="73"/>
      <c r="AM37" s="23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23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23"/>
      <c r="BN37" s="72"/>
      <c r="BO37" s="72"/>
      <c r="BP37" s="73"/>
      <c r="BQ37" s="105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105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E3:I3"/>
    <mergeCell ref="J3:N3"/>
    <mergeCell ref="O3:S3"/>
    <mergeCell ref="F4:G4"/>
    <mergeCell ref="H4:I4"/>
    <mergeCell ref="K4:L4"/>
    <mergeCell ref="M4:N4"/>
    <mergeCell ref="P4:Q4"/>
    <mergeCell ref="R4:S4"/>
    <mergeCell ref="AW4:AX4"/>
    <mergeCell ref="U4:V4"/>
    <mergeCell ref="W4:X4"/>
    <mergeCell ref="T3:X3"/>
    <mergeCell ref="Y3:AB3"/>
    <mergeCell ref="Y4:Z4"/>
    <mergeCell ref="AA4:AB4"/>
    <mergeCell ref="BI4:BJ4"/>
    <mergeCell ref="AI3:AL3"/>
    <mergeCell ref="AI4:AJ4"/>
    <mergeCell ref="AK4:AL4"/>
    <mergeCell ref="AM3:AX3"/>
    <mergeCell ref="AM4:AN4"/>
    <mergeCell ref="AO4:AP4"/>
    <mergeCell ref="AQ4:AR4"/>
    <mergeCell ref="AS4:AT4"/>
    <mergeCell ref="AU4:AV4"/>
    <mergeCell ref="BK4:BL4"/>
    <mergeCell ref="BM3:BP3"/>
    <mergeCell ref="BM4:BN4"/>
    <mergeCell ref="BO4:BP4"/>
    <mergeCell ref="AY3:BJ3"/>
    <mergeCell ref="AY4:AZ4"/>
    <mergeCell ref="BA4:BB4"/>
    <mergeCell ref="BC4:BD4"/>
    <mergeCell ref="BE4:BF4"/>
    <mergeCell ref="BG4:B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BM19" sqref="BM19"/>
    </sheetView>
  </sheetViews>
  <sheetFormatPr defaultColWidth="9.140625" defaultRowHeight="15"/>
  <cols>
    <col min="2" max="2" width="7.28125" style="0" customWidth="1"/>
    <col min="3" max="3" width="26.8515625" style="0" customWidth="1"/>
    <col min="4" max="4" width="15.421875" style="0" customWidth="1"/>
    <col min="5" max="5" width="26.57421875" style="0" customWidth="1"/>
  </cols>
  <sheetData>
    <row r="1" spans="1:6" ht="18.75">
      <c r="A1" s="43"/>
      <c r="F1" s="44" t="s">
        <v>348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71</v>
      </c>
      <c r="C5" s="53" t="s">
        <v>72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69" t="s">
        <v>48</v>
      </c>
      <c r="C7" s="82" t="s">
        <v>161</v>
      </c>
      <c r="D7" s="75" t="s">
        <v>162</v>
      </c>
      <c r="E7" s="75" t="s">
        <v>163</v>
      </c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>
        <v>1</v>
      </c>
      <c r="AB7" s="73">
        <v>18</v>
      </c>
      <c r="AC7" s="49">
        <v>3</v>
      </c>
      <c r="AD7" s="74">
        <v>10</v>
      </c>
      <c r="AE7" s="49">
        <v>3</v>
      </c>
      <c r="AF7" s="74">
        <v>10</v>
      </c>
      <c r="AG7" s="49"/>
      <c r="AH7" s="74"/>
      <c r="AI7" s="49"/>
      <c r="AJ7" s="72"/>
      <c r="AK7" s="72"/>
      <c r="AL7" s="73"/>
      <c r="AM7" s="49">
        <v>5</v>
      </c>
      <c r="AN7" s="72">
        <v>1</v>
      </c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G7+I7+L7+N7+Q7+S7+V7+X7+Z7+AB7+AD7+AF7+AH7+AJ7+AL7+AN7+AP7+AR7+AT7+AV7+AX7+AZ7+BB7+BD7+BF7+BH7+BJ7+BL7+BN7+BP7</f>
        <v>39</v>
      </c>
      <c r="BR7" s="74"/>
    </row>
    <row r="8" spans="1:70" ht="15">
      <c r="A8" s="69" t="s">
        <v>49</v>
      </c>
      <c r="B8" s="69" t="s">
        <v>49</v>
      </c>
      <c r="C8" s="82" t="s">
        <v>164</v>
      </c>
      <c r="D8" s="75" t="s">
        <v>165</v>
      </c>
      <c r="E8" s="75" t="s">
        <v>163</v>
      </c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>
        <v>2</v>
      </c>
      <c r="AB8" s="73">
        <v>15</v>
      </c>
      <c r="AC8" s="49">
        <v>4</v>
      </c>
      <c r="AD8" s="74">
        <v>9</v>
      </c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>
        <v>5</v>
      </c>
      <c r="AP8" s="72">
        <v>1</v>
      </c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105">
        <f aca="true" t="shared" si="0" ref="BQ8:BQ27">G8+I8+L8+N8+Q8+S8+V8+X8+Z8+AB8+AD8+AF8+AH8+AJ8+AL8+AN8+AP8+AR8+AT8+AV8+AX8+AZ8+BB8+BD8+BF8+BH8+BJ8+BL8+BN8+BP8</f>
        <v>25</v>
      </c>
      <c r="BR8" s="74"/>
    </row>
    <row r="9" spans="1:70" ht="15">
      <c r="A9" s="69" t="s">
        <v>50</v>
      </c>
      <c r="B9" s="69" t="s">
        <v>50</v>
      </c>
      <c r="C9" s="87" t="s">
        <v>166</v>
      </c>
      <c r="D9" s="84" t="s">
        <v>167</v>
      </c>
      <c r="E9" s="84" t="s">
        <v>121</v>
      </c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105">
        <f t="shared" si="0"/>
        <v>0</v>
      </c>
      <c r="BR9" s="74"/>
    </row>
    <row r="10" spans="1:70" ht="15">
      <c r="A10" s="69" t="s">
        <v>51</v>
      </c>
      <c r="B10" s="69" t="s">
        <v>51</v>
      </c>
      <c r="C10" s="82" t="s">
        <v>168</v>
      </c>
      <c r="D10" s="75" t="s">
        <v>169</v>
      </c>
      <c r="E10" s="84" t="s">
        <v>170</v>
      </c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105">
        <f t="shared" si="0"/>
        <v>0</v>
      </c>
      <c r="BR10" s="74"/>
    </row>
    <row r="11" spans="1:70" ht="15">
      <c r="A11" s="69" t="s">
        <v>52</v>
      </c>
      <c r="B11" s="69" t="s">
        <v>52</v>
      </c>
      <c r="C11" s="82" t="s">
        <v>171</v>
      </c>
      <c r="D11" s="75" t="s">
        <v>172</v>
      </c>
      <c r="E11" s="75" t="s">
        <v>112</v>
      </c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105">
        <f t="shared" si="0"/>
        <v>0</v>
      </c>
      <c r="BR11" s="74"/>
    </row>
    <row r="12" spans="1:70" ht="15">
      <c r="A12" s="69" t="s">
        <v>53</v>
      </c>
      <c r="B12" s="69" t="s">
        <v>53</v>
      </c>
      <c r="C12" s="82" t="s">
        <v>173</v>
      </c>
      <c r="D12" s="75" t="s">
        <v>174</v>
      </c>
      <c r="E12" s="75" t="s">
        <v>112</v>
      </c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105">
        <f t="shared" si="0"/>
        <v>0</v>
      </c>
      <c r="BR12" s="74"/>
    </row>
    <row r="13" spans="1:70" ht="15">
      <c r="A13" s="69" t="s">
        <v>54</v>
      </c>
      <c r="B13" s="69" t="s">
        <v>54</v>
      </c>
      <c r="C13" s="82" t="s">
        <v>175</v>
      </c>
      <c r="D13" s="75" t="s">
        <v>176</v>
      </c>
      <c r="E13" s="75" t="s">
        <v>112</v>
      </c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105">
        <f t="shared" si="0"/>
        <v>0</v>
      </c>
      <c r="BR13" s="74"/>
    </row>
    <row r="14" spans="1:70" ht="15">
      <c r="A14" s="69" t="s">
        <v>55</v>
      </c>
      <c r="B14" s="69" t="s">
        <v>55</v>
      </c>
      <c r="C14" s="82" t="s">
        <v>177</v>
      </c>
      <c r="D14" s="75" t="s">
        <v>178</v>
      </c>
      <c r="E14" s="75" t="s">
        <v>112</v>
      </c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105">
        <f t="shared" si="0"/>
        <v>0</v>
      </c>
      <c r="BR14" s="74"/>
    </row>
    <row r="15" spans="1:70" ht="15">
      <c r="A15" s="69" t="s">
        <v>56</v>
      </c>
      <c r="B15" s="69" t="s">
        <v>56</v>
      </c>
      <c r="C15" s="87" t="s">
        <v>179</v>
      </c>
      <c r="D15" s="84" t="s">
        <v>180</v>
      </c>
      <c r="E15" s="75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>
        <v>4</v>
      </c>
      <c r="BN15" s="72">
        <v>2</v>
      </c>
      <c r="BO15" s="72"/>
      <c r="BP15" s="73"/>
      <c r="BQ15" s="105">
        <f t="shared" si="0"/>
        <v>2</v>
      </c>
      <c r="BR15" s="74"/>
    </row>
    <row r="16" spans="1:70" ht="15">
      <c r="A16" s="69" t="s">
        <v>56</v>
      </c>
      <c r="B16" s="69" t="s">
        <v>57</v>
      </c>
      <c r="C16" s="85" t="s">
        <v>181</v>
      </c>
      <c r="D16" s="89" t="s">
        <v>182</v>
      </c>
      <c r="E16" t="s">
        <v>112</v>
      </c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105">
        <f t="shared" si="0"/>
        <v>0</v>
      </c>
      <c r="BR16" s="74"/>
    </row>
    <row r="17" spans="1:70" ht="15">
      <c r="A17" s="69" t="s">
        <v>57</v>
      </c>
      <c r="B17" s="69" t="s">
        <v>58</v>
      </c>
      <c r="C17" s="87" t="s">
        <v>183</v>
      </c>
      <c r="D17" s="84" t="s">
        <v>184</v>
      </c>
      <c r="E17" s="84" t="s">
        <v>185</v>
      </c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105">
        <f t="shared" si="0"/>
        <v>0</v>
      </c>
      <c r="BR17" s="74"/>
    </row>
    <row r="18" spans="1:70" ht="15">
      <c r="A18" s="69" t="s">
        <v>58</v>
      </c>
      <c r="B18" s="69" t="s">
        <v>59</v>
      </c>
      <c r="C18" s="87" t="s">
        <v>186</v>
      </c>
      <c r="D18" s="84" t="s">
        <v>187</v>
      </c>
      <c r="E18" s="92" t="s">
        <v>188</v>
      </c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>
        <v>4</v>
      </c>
      <c r="AB18" s="73">
        <v>10</v>
      </c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105">
        <f t="shared" si="0"/>
        <v>10</v>
      </c>
      <c r="BR18" s="74"/>
    </row>
    <row r="19" spans="1:70" ht="15">
      <c r="A19" s="69" t="s">
        <v>59</v>
      </c>
      <c r="B19" s="69" t="s">
        <v>60</v>
      </c>
      <c r="C19" s="82" t="s">
        <v>189</v>
      </c>
      <c r="D19" s="75" t="s">
        <v>190</v>
      </c>
      <c r="E19" s="75" t="s">
        <v>124</v>
      </c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>
        <v>2</v>
      </c>
      <c r="Z19" s="72">
        <v>15</v>
      </c>
      <c r="AA19" s="72">
        <v>7</v>
      </c>
      <c r="AB19" s="73">
        <v>7</v>
      </c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105">
        <f t="shared" si="0"/>
        <v>22</v>
      </c>
      <c r="BR19" s="74"/>
    </row>
    <row r="20" spans="1:70" ht="15">
      <c r="A20" s="69" t="s">
        <v>60</v>
      </c>
      <c r="B20" s="69" t="s">
        <v>61</v>
      </c>
      <c r="C20" s="83" t="s">
        <v>191</v>
      </c>
      <c r="D20" s="75" t="s">
        <v>192</v>
      </c>
      <c r="E20" s="75" t="s">
        <v>163</v>
      </c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>
        <v>3</v>
      </c>
      <c r="AB20" s="73">
        <v>12</v>
      </c>
      <c r="AC20" s="49">
        <v>7</v>
      </c>
      <c r="AD20" s="74"/>
      <c r="AE20" s="49">
        <v>1</v>
      </c>
      <c r="AF20" s="74">
        <v>15</v>
      </c>
      <c r="AG20" s="49"/>
      <c r="AH20" s="74"/>
      <c r="AI20" s="49"/>
      <c r="AJ20" s="72"/>
      <c r="AK20" s="72"/>
      <c r="AL20" s="73"/>
      <c r="AM20" s="49"/>
      <c r="AN20" s="72"/>
      <c r="AO20" s="72">
        <v>2</v>
      </c>
      <c r="AP20" s="72">
        <v>4</v>
      </c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105">
        <f t="shared" si="0"/>
        <v>31</v>
      </c>
      <c r="BR20" s="74"/>
    </row>
    <row r="21" spans="1:70" ht="15">
      <c r="A21" s="69" t="s">
        <v>61</v>
      </c>
      <c r="B21" s="69" t="s">
        <v>62</v>
      </c>
      <c r="C21" s="82" t="s">
        <v>193</v>
      </c>
      <c r="D21" s="75" t="s">
        <v>194</v>
      </c>
      <c r="E21" s="75" t="s">
        <v>144</v>
      </c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105">
        <f t="shared" si="0"/>
        <v>0</v>
      </c>
      <c r="BR21" s="74"/>
    </row>
    <row r="22" spans="1:70" ht="15">
      <c r="A22" s="69" t="s">
        <v>62</v>
      </c>
      <c r="B22" s="69" t="s">
        <v>63</v>
      </c>
      <c r="C22" s="82" t="s">
        <v>195</v>
      </c>
      <c r="D22" s="75" t="s">
        <v>196</v>
      </c>
      <c r="E22" s="84" t="s">
        <v>134</v>
      </c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105">
        <f t="shared" si="0"/>
        <v>0</v>
      </c>
      <c r="BR22" s="74"/>
    </row>
    <row r="23" spans="1:70" ht="15">
      <c r="A23" s="69" t="s">
        <v>63</v>
      </c>
      <c r="B23" s="69" t="s">
        <v>64</v>
      </c>
      <c r="C23" s="82" t="s">
        <v>197</v>
      </c>
      <c r="D23" s="75" t="s">
        <v>198</v>
      </c>
      <c r="E23" s="75" t="s">
        <v>134</v>
      </c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105">
        <f t="shared" si="0"/>
        <v>0</v>
      </c>
      <c r="BR23" s="74"/>
    </row>
    <row r="24" spans="1:70" ht="15">
      <c r="A24" s="69" t="s">
        <v>64</v>
      </c>
      <c r="B24" s="69" t="s">
        <v>65</v>
      </c>
      <c r="C24" s="82" t="s">
        <v>199</v>
      </c>
      <c r="D24" s="75" t="s">
        <v>200</v>
      </c>
      <c r="E24" s="75" t="s">
        <v>134</v>
      </c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105">
        <f t="shared" si="0"/>
        <v>0</v>
      </c>
      <c r="BR24" s="74"/>
    </row>
    <row r="25" spans="1:70" ht="15">
      <c r="A25" s="69" t="s">
        <v>65</v>
      </c>
      <c r="B25" s="69" t="s">
        <v>66</v>
      </c>
      <c r="C25" s="82" t="s">
        <v>201</v>
      </c>
      <c r="D25" s="75" t="s">
        <v>202</v>
      </c>
      <c r="E25" s="75" t="s">
        <v>106</v>
      </c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105">
        <f t="shared" si="0"/>
        <v>0</v>
      </c>
      <c r="BR25" s="74"/>
    </row>
    <row r="26" spans="1:70" ht="15">
      <c r="A26" s="69" t="s">
        <v>66</v>
      </c>
      <c r="B26" s="69" t="s">
        <v>67</v>
      </c>
      <c r="C26" s="82" t="s">
        <v>203</v>
      </c>
      <c r="D26" s="75" t="s">
        <v>204</v>
      </c>
      <c r="E26" s="75" t="s">
        <v>106</v>
      </c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105">
        <f t="shared" si="0"/>
        <v>0</v>
      </c>
      <c r="BR26" s="74"/>
    </row>
    <row r="27" spans="1:70" ht="15">
      <c r="A27" s="69" t="s">
        <v>67</v>
      </c>
      <c r="B27" s="69" t="s">
        <v>68</v>
      </c>
      <c r="C27" s="87" t="s">
        <v>205</v>
      </c>
      <c r="D27" s="84" t="s">
        <v>206</v>
      </c>
      <c r="E27" s="84" t="s">
        <v>207</v>
      </c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>
        <v>1</v>
      </c>
      <c r="Z27" s="72">
        <v>18</v>
      </c>
      <c r="AA27" s="72">
        <v>5</v>
      </c>
      <c r="AB27" s="73">
        <v>9</v>
      </c>
      <c r="AC27" s="49"/>
      <c r="AD27" s="74"/>
      <c r="AE27" s="49"/>
      <c r="AF27" s="74"/>
      <c r="AG27" s="49"/>
      <c r="AH27" s="74"/>
      <c r="AI27" s="49">
        <v>1</v>
      </c>
      <c r="AJ27" s="72">
        <v>12</v>
      </c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>
        <v>5</v>
      </c>
      <c r="BB27" s="72">
        <v>1</v>
      </c>
      <c r="BC27" s="72">
        <v>5</v>
      </c>
      <c r="BD27" s="72">
        <v>1</v>
      </c>
      <c r="BE27" s="72">
        <v>4</v>
      </c>
      <c r="BF27" s="72">
        <v>2</v>
      </c>
      <c r="BG27" s="72">
        <v>3</v>
      </c>
      <c r="BH27" s="72">
        <v>3</v>
      </c>
      <c r="BI27" s="72">
        <v>2</v>
      </c>
      <c r="BJ27" s="73">
        <v>4</v>
      </c>
      <c r="BK27" s="72"/>
      <c r="BL27" s="74"/>
      <c r="BM27" s="49">
        <v>3</v>
      </c>
      <c r="BN27" s="72">
        <v>3</v>
      </c>
      <c r="BO27" s="72"/>
      <c r="BP27" s="73"/>
      <c r="BQ27" s="105">
        <f t="shared" si="0"/>
        <v>53</v>
      </c>
      <c r="BR27" s="74"/>
    </row>
    <row r="28" spans="1:70" ht="15">
      <c r="A28" s="69" t="s">
        <v>68</v>
      </c>
      <c r="B28" s="69" t="s">
        <v>157</v>
      </c>
      <c r="C28" s="75"/>
      <c r="D28" s="75"/>
      <c r="E28" s="75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aca="true" t="shared" si="1" ref="BQ28:BQ38">E28+G28+I28+J28+L28+N28+O28+Q28+S28+T28+V28+X28+Z28+AB28+AD28+AF28+AH28+AJ28+AL28+AN28+AP28+AR28+AT28+AV28+AX28+AZ28+BB28+BD28+BF28+BH28+BJ28+BL28+BN28+BP28</f>
        <v>0</v>
      </c>
      <c r="BR28" s="74"/>
    </row>
    <row r="29" spans="1:70" ht="15">
      <c r="A29" s="43">
        <v>23</v>
      </c>
      <c r="B29" s="69" t="s">
        <v>208</v>
      </c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1"/>
        <v>0</v>
      </c>
      <c r="BR29" s="74"/>
    </row>
    <row r="30" spans="1:70" ht="15">
      <c r="A30" s="43">
        <v>24</v>
      </c>
      <c r="B30" s="69" t="s">
        <v>209</v>
      </c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1"/>
        <v>0</v>
      </c>
      <c r="BR30" s="74"/>
    </row>
    <row r="31" spans="1:70" ht="15">
      <c r="A31" s="43">
        <v>25</v>
      </c>
      <c r="B31" s="69" t="s">
        <v>210</v>
      </c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1"/>
        <v>0</v>
      </c>
      <c r="BR31" s="74"/>
    </row>
    <row r="32" spans="1:70" ht="15">
      <c r="A32" s="43">
        <v>26</v>
      </c>
      <c r="B32" s="43">
        <v>26</v>
      </c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1"/>
        <v>0</v>
      </c>
      <c r="BR32" s="74"/>
    </row>
    <row r="33" spans="1:70" ht="15">
      <c r="A33" s="43">
        <v>27</v>
      </c>
      <c r="B33" s="43">
        <v>27</v>
      </c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1"/>
        <v>0</v>
      </c>
      <c r="BR33" s="74"/>
    </row>
    <row r="34" spans="1:70" ht="15">
      <c r="A34" s="43">
        <v>28</v>
      </c>
      <c r="B34" s="43">
        <v>28</v>
      </c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1"/>
        <v>0</v>
      </c>
      <c r="BR34" s="74"/>
    </row>
    <row r="35" spans="1:70" ht="15">
      <c r="A35" s="43">
        <v>29</v>
      </c>
      <c r="B35" s="43">
        <v>29</v>
      </c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1"/>
        <v>0</v>
      </c>
      <c r="BR35" s="74"/>
    </row>
    <row r="36" spans="1:70" ht="15">
      <c r="A36" s="43">
        <v>30</v>
      </c>
      <c r="B36" s="43">
        <v>30</v>
      </c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1"/>
        <v>0</v>
      </c>
      <c r="BR36" s="74"/>
    </row>
    <row r="37" spans="1:70" ht="15">
      <c r="A37" s="43">
        <v>31</v>
      </c>
      <c r="B37" s="43">
        <v>31</v>
      </c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1"/>
        <v>0</v>
      </c>
      <c r="BR37" s="74"/>
    </row>
    <row r="38" spans="1:70" ht="15.75" thickBot="1">
      <c r="A38" s="43">
        <v>32</v>
      </c>
      <c r="B38" s="43">
        <v>32</v>
      </c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1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C33" sqref="C33"/>
    </sheetView>
  </sheetViews>
  <sheetFormatPr defaultColWidth="9.140625" defaultRowHeight="15"/>
  <cols>
    <col min="2" max="2" width="26.7109375" style="0" customWidth="1"/>
    <col min="3" max="3" width="15.421875" style="0" customWidth="1"/>
    <col min="4" max="4" width="28.140625" style="0" customWidth="1"/>
  </cols>
  <sheetData>
    <row r="1" spans="1:6" ht="18.75">
      <c r="A1" s="43"/>
      <c r="F1" s="44" t="s">
        <v>347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73</v>
      </c>
      <c r="C5" s="53" t="s">
        <v>74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93" t="s">
        <v>211</v>
      </c>
      <c r="C7" s="92" t="s">
        <v>212</v>
      </c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82" t="s">
        <v>213</v>
      </c>
      <c r="C8" s="75" t="s">
        <v>214</v>
      </c>
      <c r="D8" t="s">
        <v>215</v>
      </c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82" t="s">
        <v>216</v>
      </c>
      <c r="C9" s="75" t="s">
        <v>217</v>
      </c>
      <c r="D9" s="75" t="s">
        <v>218</v>
      </c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>
        <v>2</v>
      </c>
      <c r="AB9" s="73">
        <v>15</v>
      </c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>
        <v>3</v>
      </c>
      <c r="AT9" s="72">
        <v>2</v>
      </c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17</v>
      </c>
      <c r="BR9" s="74"/>
    </row>
    <row r="10" spans="1:70" ht="15">
      <c r="A10" s="69" t="s">
        <v>51</v>
      </c>
      <c r="B10" s="87" t="s">
        <v>219</v>
      </c>
      <c r="C10" s="84" t="s">
        <v>220</v>
      </c>
      <c r="D10" s="84" t="s">
        <v>221</v>
      </c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83" t="s">
        <v>222</v>
      </c>
      <c r="C11" s="84" t="s">
        <v>223</v>
      </c>
      <c r="D11" s="90" t="s">
        <v>224</v>
      </c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82" t="s">
        <v>225</v>
      </c>
      <c r="C12" s="75" t="s">
        <v>226</v>
      </c>
      <c r="D12" t="s">
        <v>227</v>
      </c>
      <c r="E12" s="49">
        <v>20</v>
      </c>
      <c r="F12" s="72">
        <v>30</v>
      </c>
      <c r="G12" s="72"/>
      <c r="H12" s="72">
        <v>48</v>
      </c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>
        <v>3</v>
      </c>
      <c r="U12" s="72"/>
      <c r="V12" s="72"/>
      <c r="W12" s="72"/>
      <c r="X12" s="73"/>
      <c r="Y12" s="49">
        <v>2</v>
      </c>
      <c r="Z12" s="72">
        <v>15</v>
      </c>
      <c r="AA12" s="72">
        <v>3</v>
      </c>
      <c r="AB12" s="73">
        <v>13</v>
      </c>
      <c r="AC12" s="49">
        <v>4</v>
      </c>
      <c r="AD12" s="74">
        <v>9</v>
      </c>
      <c r="AE12" s="49"/>
      <c r="AF12" s="74"/>
      <c r="AG12" s="49">
        <v>4</v>
      </c>
      <c r="AH12" s="74">
        <v>9</v>
      </c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>
        <v>4</v>
      </c>
      <c r="AT12" s="72">
        <v>1</v>
      </c>
      <c r="AU12" s="72"/>
      <c r="AV12" s="72"/>
      <c r="AW12" s="72"/>
      <c r="AX12" s="73"/>
      <c r="AY12" s="49">
        <v>2</v>
      </c>
      <c r="AZ12" s="72">
        <v>4</v>
      </c>
      <c r="BA12" s="72">
        <v>3</v>
      </c>
      <c r="BB12" s="72">
        <v>3</v>
      </c>
      <c r="BC12" s="72">
        <v>1</v>
      </c>
      <c r="BD12" s="72">
        <v>6</v>
      </c>
      <c r="BE12" s="72">
        <v>1</v>
      </c>
      <c r="BF12" s="72">
        <v>6</v>
      </c>
      <c r="BG12" s="72">
        <v>1</v>
      </c>
      <c r="BH12" s="72">
        <v>6</v>
      </c>
      <c r="BI12" s="72"/>
      <c r="BJ12" s="73"/>
      <c r="BK12" s="72">
        <v>8</v>
      </c>
      <c r="BL12" s="74">
        <v>4</v>
      </c>
      <c r="BM12" s="49">
        <v>2</v>
      </c>
      <c r="BN12" s="72">
        <v>4</v>
      </c>
      <c r="BO12" s="72"/>
      <c r="BP12" s="73"/>
      <c r="BQ12" s="49">
        <f t="shared" si="0"/>
        <v>103</v>
      </c>
      <c r="BR12" s="74"/>
    </row>
    <row r="13" spans="1:70" ht="15">
      <c r="A13" s="69" t="s">
        <v>54</v>
      </c>
      <c r="B13" s="82" t="s">
        <v>228</v>
      </c>
      <c r="C13" s="75" t="s">
        <v>229</v>
      </c>
      <c r="D13" s="75" t="s">
        <v>230</v>
      </c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>
        <v>1</v>
      </c>
      <c r="AB13" s="73">
        <v>18</v>
      </c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18</v>
      </c>
      <c r="BR13" s="74"/>
    </row>
    <row r="14" spans="1:70" ht="15">
      <c r="A14" s="69" t="s">
        <v>55</v>
      </c>
      <c r="B14" s="93" t="s">
        <v>231</v>
      </c>
      <c r="C14" s="92" t="s">
        <v>232</v>
      </c>
      <c r="D14" s="75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82" t="s">
        <v>233</v>
      </c>
      <c r="C15" s="75" t="s">
        <v>234</v>
      </c>
      <c r="D15" s="75" t="s">
        <v>112</v>
      </c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87" t="s">
        <v>235</v>
      </c>
      <c r="C16" s="84" t="s">
        <v>236</v>
      </c>
      <c r="D16" s="84" t="s">
        <v>237</v>
      </c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>
        <v>3</v>
      </c>
      <c r="Z16" s="72">
        <v>12</v>
      </c>
      <c r="AA16" s="72">
        <v>9</v>
      </c>
      <c r="AB16" s="73">
        <v>5</v>
      </c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>
        <v>5</v>
      </c>
      <c r="BN16" s="72">
        <v>1</v>
      </c>
      <c r="BO16" s="72"/>
      <c r="BP16" s="73"/>
      <c r="BQ16" s="49">
        <f t="shared" si="0"/>
        <v>18</v>
      </c>
      <c r="BR16" s="74"/>
    </row>
    <row r="17" spans="1:70" ht="15">
      <c r="A17" s="69" t="s">
        <v>57</v>
      </c>
      <c r="B17" s="87" t="s">
        <v>238</v>
      </c>
      <c r="C17" s="84" t="s">
        <v>239</v>
      </c>
      <c r="D17" s="84" t="s">
        <v>127</v>
      </c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B18" s="82" t="s">
        <v>240</v>
      </c>
      <c r="C18" s="75" t="s">
        <v>241</v>
      </c>
      <c r="D18" s="75" t="s">
        <v>124</v>
      </c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B19" s="83" t="s">
        <v>242</v>
      </c>
      <c r="C19" s="84" t="s">
        <v>243</v>
      </c>
      <c r="D19" s="84" t="s">
        <v>244</v>
      </c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>
        <v>1</v>
      </c>
      <c r="AH19" s="74">
        <v>15</v>
      </c>
      <c r="AI19" s="49"/>
      <c r="AJ19" s="72"/>
      <c r="AK19" s="72"/>
      <c r="AL19" s="73"/>
      <c r="AM19" s="49">
        <v>2</v>
      </c>
      <c r="AN19" s="72">
        <v>4</v>
      </c>
      <c r="AO19" s="72">
        <v>4</v>
      </c>
      <c r="AP19" s="72">
        <v>3</v>
      </c>
      <c r="AQ19" s="72"/>
      <c r="AR19" s="72"/>
      <c r="AS19" s="72"/>
      <c r="AT19" s="72"/>
      <c r="AU19" s="72">
        <v>3</v>
      </c>
      <c r="AV19" s="72">
        <v>3</v>
      </c>
      <c r="AW19" s="72">
        <v>2</v>
      </c>
      <c r="AX19" s="73">
        <v>4</v>
      </c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>
        <v>1</v>
      </c>
      <c r="BL19" s="74">
        <v>6</v>
      </c>
      <c r="BM19" s="49"/>
      <c r="BN19" s="72"/>
      <c r="BO19" s="72"/>
      <c r="BP19" s="73"/>
      <c r="BQ19" s="49">
        <f t="shared" si="0"/>
        <v>35</v>
      </c>
      <c r="BR19" s="74"/>
    </row>
    <row r="20" spans="1:70" ht="15">
      <c r="A20" s="69" t="s">
        <v>60</v>
      </c>
      <c r="B20" s="82" t="s">
        <v>245</v>
      </c>
      <c r="C20" s="75" t="s">
        <v>246</v>
      </c>
      <c r="D20" s="75" t="s">
        <v>144</v>
      </c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93" t="s">
        <v>247</v>
      </c>
      <c r="C21" s="92" t="s">
        <v>248</v>
      </c>
      <c r="D21" s="75" t="s">
        <v>163</v>
      </c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>
        <v>3</v>
      </c>
      <c r="AD21" s="74">
        <v>10</v>
      </c>
      <c r="AE21" s="49"/>
      <c r="AF21" s="74"/>
      <c r="AG21" s="49"/>
      <c r="AH21" s="74"/>
      <c r="AI21" s="49"/>
      <c r="AJ21" s="72"/>
      <c r="AK21" s="72"/>
      <c r="AL21" s="73"/>
      <c r="AM21" s="49">
        <v>1</v>
      </c>
      <c r="AN21" s="72">
        <v>6</v>
      </c>
      <c r="AO21" s="72">
        <v>2</v>
      </c>
      <c r="AP21" s="72">
        <v>4</v>
      </c>
      <c r="AQ21" s="72">
        <v>1</v>
      </c>
      <c r="AR21" s="72">
        <v>6</v>
      </c>
      <c r="AS21" s="72">
        <v>1</v>
      </c>
      <c r="AT21" s="72">
        <v>6</v>
      </c>
      <c r="AU21" s="72">
        <v>2</v>
      </c>
      <c r="AV21" s="72">
        <v>4</v>
      </c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36</v>
      </c>
      <c r="BR21" s="74"/>
    </row>
    <row r="22" spans="1:70" ht="15">
      <c r="A22" s="69" t="s">
        <v>62</v>
      </c>
      <c r="B22" s="85" t="s">
        <v>249</v>
      </c>
      <c r="C22" t="s">
        <v>250</v>
      </c>
      <c r="D22" t="s">
        <v>251</v>
      </c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83" t="s">
        <v>252</v>
      </c>
      <c r="C23" s="84" t="s">
        <v>253</v>
      </c>
      <c r="D23" t="s">
        <v>112</v>
      </c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85" t="s">
        <v>254</v>
      </c>
      <c r="C24" t="s">
        <v>255</v>
      </c>
      <c r="D24" t="s">
        <v>256</v>
      </c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87" t="s">
        <v>257</v>
      </c>
      <c r="C25" s="84" t="s">
        <v>258</v>
      </c>
      <c r="D25" s="84" t="s">
        <v>185</v>
      </c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87" t="s">
        <v>259</v>
      </c>
      <c r="C26" s="84" t="s">
        <v>260</v>
      </c>
      <c r="D26" s="84" t="s">
        <v>261</v>
      </c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>
        <v>5</v>
      </c>
      <c r="AB26" s="73">
        <v>9</v>
      </c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9</v>
      </c>
      <c r="BR26" s="74"/>
    </row>
    <row r="27" spans="1:70" ht="15">
      <c r="A27" s="69" t="s">
        <v>67</v>
      </c>
      <c r="B27" s="87" t="s">
        <v>262</v>
      </c>
      <c r="C27" s="84" t="s">
        <v>263</v>
      </c>
      <c r="D27" s="84" t="s">
        <v>156</v>
      </c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83" t="s">
        <v>354</v>
      </c>
      <c r="C28" s="84" t="s">
        <v>355</v>
      </c>
      <c r="D28" s="84" t="s">
        <v>112</v>
      </c>
      <c r="E28" s="49">
        <v>20</v>
      </c>
      <c r="F28" s="72">
        <v>32</v>
      </c>
      <c r="G28" s="72"/>
      <c r="H28" s="72">
        <v>86</v>
      </c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>
        <v>3</v>
      </c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23</v>
      </c>
      <c r="BR28" s="74"/>
    </row>
    <row r="29" spans="1:70" ht="15">
      <c r="A29" s="43">
        <v>23</v>
      </c>
      <c r="B29" s="82" t="s">
        <v>264</v>
      </c>
      <c r="C29" s="75" t="s">
        <v>265</v>
      </c>
      <c r="D29" s="75" t="s">
        <v>266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B30" s="83" t="s">
        <v>267</v>
      </c>
      <c r="C30" s="84" t="s">
        <v>268</v>
      </c>
      <c r="D30" s="84" t="s">
        <v>112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B31" s="83" t="s">
        <v>358</v>
      </c>
      <c r="C31" s="84" t="s">
        <v>359</v>
      </c>
      <c r="E31" s="49">
        <v>10</v>
      </c>
      <c r="F31" s="72"/>
      <c r="G31" s="72"/>
      <c r="H31" s="72">
        <v>64</v>
      </c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10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BI15" sqref="BI15"/>
    </sheetView>
  </sheetViews>
  <sheetFormatPr defaultColWidth="9.140625" defaultRowHeight="15"/>
  <cols>
    <col min="2" max="2" width="25.28125" style="0" customWidth="1"/>
    <col min="3" max="3" width="16.7109375" style="0" customWidth="1"/>
    <col min="4" max="4" width="35.28125" style="0" customWidth="1"/>
  </cols>
  <sheetData>
    <row r="1" spans="1:6" ht="18.75">
      <c r="A1" s="43"/>
      <c r="F1" s="44" t="s">
        <v>346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77</v>
      </c>
      <c r="C5" s="53" t="s">
        <v>75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85" t="s">
        <v>269</v>
      </c>
      <c r="C7" t="s">
        <v>270</v>
      </c>
      <c r="D7" t="s">
        <v>271</v>
      </c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>
        <v>9</v>
      </c>
      <c r="AD7" s="74">
        <v>4</v>
      </c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4</v>
      </c>
      <c r="BR7" s="74"/>
    </row>
    <row r="8" spans="1:70" ht="15">
      <c r="A8" s="69" t="s">
        <v>49</v>
      </c>
      <c r="B8" s="82" t="s">
        <v>272</v>
      </c>
      <c r="C8" s="75" t="s">
        <v>273</v>
      </c>
      <c r="D8" s="75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>
        <v>4</v>
      </c>
      <c r="BN8" s="72">
        <v>2</v>
      </c>
      <c r="BO8" s="72"/>
      <c r="BP8" s="73"/>
      <c r="BQ8" s="49">
        <f aca="true" t="shared" si="0" ref="BQ8:BQ38">E8+G8+I8+J8+L8+N8+O8+Q8+S8+T8+V8+X8+Z8+AB8+AD8+AF8+AH8+AJ8+AL8+AN8+AP8+AR8+AT8+AV8+AX8+AZ8+BB8+BD8+BF8+BH8+BJ8+BL8+BN8+BP8</f>
        <v>2</v>
      </c>
      <c r="BR8" s="74"/>
    </row>
    <row r="9" spans="1:70" ht="15">
      <c r="A9" s="69" t="s">
        <v>50</v>
      </c>
      <c r="B9" s="82" t="s">
        <v>274</v>
      </c>
      <c r="C9" s="75" t="s">
        <v>275</v>
      </c>
      <c r="D9" s="75" t="s">
        <v>112</v>
      </c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82" t="s">
        <v>276</v>
      </c>
      <c r="C10" s="75" t="s">
        <v>277</v>
      </c>
      <c r="D10" s="75" t="s">
        <v>112</v>
      </c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82" t="s">
        <v>278</v>
      </c>
      <c r="C11" s="75" t="s">
        <v>279</v>
      </c>
      <c r="D11" t="s">
        <v>280</v>
      </c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87" t="s">
        <v>281</v>
      </c>
      <c r="C12" s="88" t="s">
        <v>282</v>
      </c>
      <c r="D12" s="88" t="s">
        <v>283</v>
      </c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>
        <v>2</v>
      </c>
      <c r="Z12" s="72">
        <v>15</v>
      </c>
      <c r="AA12" s="72">
        <v>4</v>
      </c>
      <c r="AB12" s="73">
        <v>10</v>
      </c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25</v>
      </c>
      <c r="BR12" s="74"/>
    </row>
    <row r="13" spans="1:70" ht="15">
      <c r="A13" s="69" t="s">
        <v>54</v>
      </c>
      <c r="B13" s="85" t="s">
        <v>284</v>
      </c>
      <c r="C13" t="s">
        <v>285</v>
      </c>
      <c r="D13" s="92" t="s">
        <v>286</v>
      </c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>
        <v>5</v>
      </c>
      <c r="Z13" s="72">
        <v>9</v>
      </c>
      <c r="AA13" s="72">
        <v>5</v>
      </c>
      <c r="AB13" s="73">
        <v>9</v>
      </c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>
        <v>4</v>
      </c>
      <c r="BP13" s="73">
        <v>2</v>
      </c>
      <c r="BQ13" s="49">
        <f t="shared" si="0"/>
        <v>20</v>
      </c>
      <c r="BR13" s="74"/>
    </row>
    <row r="14" spans="1:70" ht="15">
      <c r="A14" s="69" t="s">
        <v>55</v>
      </c>
      <c r="B14" s="85" t="s">
        <v>287</v>
      </c>
      <c r="C14" t="s">
        <v>288</v>
      </c>
      <c r="D14" s="95" t="s">
        <v>289</v>
      </c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87" t="s">
        <v>290</v>
      </c>
      <c r="C15" s="84" t="s">
        <v>291</v>
      </c>
      <c r="D15" s="84" t="s">
        <v>112</v>
      </c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87" t="s">
        <v>292</v>
      </c>
      <c r="C16" s="84" t="s">
        <v>293</v>
      </c>
      <c r="D16" s="84" t="s">
        <v>294</v>
      </c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>
        <v>3</v>
      </c>
      <c r="Z16" s="72">
        <v>12</v>
      </c>
      <c r="AA16" s="72">
        <v>6</v>
      </c>
      <c r="AB16" s="73">
        <v>8</v>
      </c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20</v>
      </c>
      <c r="BR16" s="74"/>
    </row>
    <row r="17" spans="1:70" ht="15">
      <c r="A17" s="69" t="s">
        <v>57</v>
      </c>
      <c r="B17" s="87" t="s">
        <v>295</v>
      </c>
      <c r="C17" s="84" t="s">
        <v>296</v>
      </c>
      <c r="D17" s="95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>
        <v>2</v>
      </c>
      <c r="AB17" s="73">
        <v>15</v>
      </c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15</v>
      </c>
      <c r="BR17" s="74"/>
    </row>
    <row r="18" spans="1:70" ht="15">
      <c r="A18" s="69" t="s">
        <v>58</v>
      </c>
      <c r="B18" s="94" t="s">
        <v>297</v>
      </c>
      <c r="C18" s="92" t="s">
        <v>298</v>
      </c>
      <c r="D18" s="95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B19" s="94" t="s">
        <v>299</v>
      </c>
      <c r="C19" s="92" t="s">
        <v>300</v>
      </c>
      <c r="D19" s="92" t="s">
        <v>185</v>
      </c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87" t="s">
        <v>301</v>
      </c>
      <c r="C20" s="84" t="s">
        <v>302</v>
      </c>
      <c r="D20" s="9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>
        <v>3</v>
      </c>
      <c r="AB20" s="73">
        <v>12</v>
      </c>
      <c r="AC20" s="49">
        <v>5</v>
      </c>
      <c r="AD20" s="74">
        <v>8</v>
      </c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>
        <v>3</v>
      </c>
      <c r="BN20" s="72">
        <v>3</v>
      </c>
      <c r="BO20" s="72">
        <v>2</v>
      </c>
      <c r="BP20" s="73">
        <v>4</v>
      </c>
      <c r="BQ20" s="49">
        <f t="shared" si="0"/>
        <v>27</v>
      </c>
      <c r="BR20" s="74"/>
    </row>
    <row r="21" spans="1:70" ht="15">
      <c r="A21" s="69" t="s">
        <v>61</v>
      </c>
      <c r="B21" s="87" t="s">
        <v>303</v>
      </c>
      <c r="C21" s="84" t="s">
        <v>304</v>
      </c>
      <c r="D21" s="84" t="s">
        <v>305</v>
      </c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O7" sqref="O7"/>
    </sheetView>
  </sheetViews>
  <sheetFormatPr defaultColWidth="9.140625" defaultRowHeight="15"/>
  <cols>
    <col min="2" max="2" width="30.42187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76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78</v>
      </c>
      <c r="C5" s="53" t="s">
        <v>79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85" t="s">
        <v>306</v>
      </c>
      <c r="C7" s="96" t="s">
        <v>307</v>
      </c>
      <c r="D7" t="s">
        <v>227</v>
      </c>
      <c r="E7" s="49">
        <v>20</v>
      </c>
      <c r="F7" s="72">
        <v>32</v>
      </c>
      <c r="G7" s="72"/>
      <c r="H7" s="72">
        <v>76</v>
      </c>
      <c r="I7" s="74"/>
      <c r="J7" s="49"/>
      <c r="K7" s="72"/>
      <c r="L7" s="72"/>
      <c r="M7" s="72"/>
      <c r="N7" s="74"/>
      <c r="O7" s="49">
        <v>3</v>
      </c>
      <c r="P7" s="72"/>
      <c r="Q7" s="72"/>
      <c r="R7" s="72"/>
      <c r="S7" s="74"/>
      <c r="T7" s="49">
        <v>3</v>
      </c>
      <c r="U7" s="72"/>
      <c r="V7" s="72"/>
      <c r="W7" s="72"/>
      <c r="X7" s="73"/>
      <c r="Y7" s="49">
        <v>3</v>
      </c>
      <c r="Z7" s="72">
        <v>12</v>
      </c>
      <c r="AA7" s="72">
        <v>2</v>
      </c>
      <c r="AB7" s="73">
        <v>15</v>
      </c>
      <c r="AC7" s="49">
        <v>3</v>
      </c>
      <c r="AD7" s="74">
        <v>10</v>
      </c>
      <c r="AE7" s="49">
        <v>5</v>
      </c>
      <c r="AF7" s="74">
        <v>8</v>
      </c>
      <c r="AG7" s="49">
        <v>2</v>
      </c>
      <c r="AH7" s="74">
        <v>15</v>
      </c>
      <c r="AI7" s="49"/>
      <c r="AJ7" s="72"/>
      <c r="AK7" s="72"/>
      <c r="AL7" s="73"/>
      <c r="AM7" s="49">
        <v>5</v>
      </c>
      <c r="AN7" s="72">
        <v>1</v>
      </c>
      <c r="AO7" s="72"/>
      <c r="AP7" s="72"/>
      <c r="AQ7" s="72"/>
      <c r="AR7" s="72"/>
      <c r="AS7" s="72"/>
      <c r="AT7" s="72"/>
      <c r="AU7" s="72">
        <v>5</v>
      </c>
      <c r="AV7" s="72">
        <v>1</v>
      </c>
      <c r="AW7" s="72">
        <v>4</v>
      </c>
      <c r="AX7" s="73">
        <v>2</v>
      </c>
      <c r="AY7" s="49">
        <v>1</v>
      </c>
      <c r="AZ7" s="72">
        <v>6</v>
      </c>
      <c r="BA7" s="72">
        <v>2</v>
      </c>
      <c r="BB7" s="72">
        <v>4</v>
      </c>
      <c r="BC7" s="72">
        <v>3</v>
      </c>
      <c r="BD7" s="72">
        <v>3</v>
      </c>
      <c r="BE7" s="72">
        <v>2</v>
      </c>
      <c r="BF7" s="72">
        <v>4</v>
      </c>
      <c r="BG7" s="72">
        <v>2</v>
      </c>
      <c r="BH7" s="72">
        <v>4</v>
      </c>
      <c r="BI7" s="72"/>
      <c r="BJ7" s="73"/>
      <c r="BK7" s="72">
        <v>1</v>
      </c>
      <c r="BL7" s="74">
        <v>6</v>
      </c>
      <c r="BM7" s="49">
        <v>2</v>
      </c>
      <c r="BN7" s="72">
        <v>4</v>
      </c>
      <c r="BO7" s="72"/>
      <c r="BP7" s="73"/>
      <c r="BQ7" s="49">
        <f>E7+G7+I7+J7+L7+N7+O7+Q7+S7+T7+V7+X7+Z7+AB7+AD7+AF7+AH7+AJ7+AL7+AN7+AP7+AR7+AT7+AV7+AX7+AZ7+BB7+BD7+BF7+BH7+BJ7+BL7+BN7+BP7</f>
        <v>121</v>
      </c>
      <c r="BR7" s="74"/>
    </row>
    <row r="8" spans="1:70" ht="15">
      <c r="A8" s="69" t="s">
        <v>49</v>
      </c>
      <c r="B8" s="85" t="s">
        <v>308</v>
      </c>
      <c r="C8" t="s">
        <v>309</v>
      </c>
      <c r="D8" t="s">
        <v>127</v>
      </c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82" t="s">
        <v>310</v>
      </c>
      <c r="C9" s="75" t="s">
        <v>311</v>
      </c>
      <c r="D9" t="s">
        <v>280</v>
      </c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>
        <v>1</v>
      </c>
      <c r="Z9" s="72">
        <v>18</v>
      </c>
      <c r="AA9" s="72">
        <v>3</v>
      </c>
      <c r="AB9" s="73">
        <v>12</v>
      </c>
      <c r="AC9" s="49">
        <v>1</v>
      </c>
      <c r="AD9" s="74">
        <v>15</v>
      </c>
      <c r="AE9" s="49">
        <v>3</v>
      </c>
      <c r="AF9" s="74">
        <v>10</v>
      </c>
      <c r="AG9" s="49">
        <v>6</v>
      </c>
      <c r="AH9" s="74">
        <v>7</v>
      </c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>
        <v>1</v>
      </c>
      <c r="BB9" s="72">
        <v>6</v>
      </c>
      <c r="BC9" s="72">
        <v>1</v>
      </c>
      <c r="BD9" s="72">
        <v>6</v>
      </c>
      <c r="BE9" s="72">
        <v>1</v>
      </c>
      <c r="BF9" s="72">
        <v>6</v>
      </c>
      <c r="BG9" s="72">
        <v>1</v>
      </c>
      <c r="BH9" s="72">
        <v>6</v>
      </c>
      <c r="BI9" s="72">
        <v>1</v>
      </c>
      <c r="BJ9" s="73">
        <v>6</v>
      </c>
      <c r="BK9" s="72">
        <v>3</v>
      </c>
      <c r="BL9" s="74">
        <v>3</v>
      </c>
      <c r="BM9" s="49"/>
      <c r="BN9" s="72"/>
      <c r="BO9" s="72">
        <v>1</v>
      </c>
      <c r="BP9" s="73">
        <v>6</v>
      </c>
      <c r="BQ9" s="49">
        <f t="shared" si="0"/>
        <v>101</v>
      </c>
      <c r="BR9" s="74"/>
    </row>
    <row r="10" spans="1:70" ht="15">
      <c r="A10" s="69" t="s">
        <v>51</v>
      </c>
      <c r="B10" s="82" t="s">
        <v>312</v>
      </c>
      <c r="C10" s="75" t="s">
        <v>313</v>
      </c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82" t="s">
        <v>314</v>
      </c>
      <c r="C11" s="75" t="s">
        <v>315</v>
      </c>
      <c r="D11" t="s">
        <v>280</v>
      </c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>
        <v>4</v>
      </c>
      <c r="AJ11" s="72">
        <v>7</v>
      </c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7</v>
      </c>
      <c r="BR11" s="74"/>
    </row>
    <row r="12" spans="1:70" ht="15">
      <c r="A12" s="69" t="s">
        <v>53</v>
      </c>
      <c r="B12" s="82" t="s">
        <v>353</v>
      </c>
      <c r="C12" s="71" t="s">
        <v>356</v>
      </c>
      <c r="D12" s="75" t="s">
        <v>357</v>
      </c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>
        <v>2</v>
      </c>
      <c r="Z12" s="72">
        <v>15</v>
      </c>
      <c r="AA12" s="72"/>
      <c r="AB12" s="73"/>
      <c r="AC12" s="49"/>
      <c r="AD12" s="74"/>
      <c r="AE12" s="49"/>
      <c r="AF12" s="74"/>
      <c r="AG12" s="49"/>
      <c r="AH12" s="74"/>
      <c r="AI12" s="49">
        <v>1</v>
      </c>
      <c r="AJ12" s="72">
        <v>12</v>
      </c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>
        <v>2</v>
      </c>
      <c r="BD12" s="72">
        <v>4</v>
      </c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31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2">
      <selection activeCell="B18" sqref="B18"/>
    </sheetView>
  </sheetViews>
  <sheetFormatPr defaultColWidth="9.140625" defaultRowHeight="15"/>
  <cols>
    <col min="2" max="2" width="28.421875" style="0" customWidth="1"/>
    <col min="3" max="3" width="17.7109375" style="0" customWidth="1"/>
    <col min="4" max="4" width="28.28125" style="0" customWidth="1"/>
  </cols>
  <sheetData>
    <row r="1" spans="1:6" ht="18.75">
      <c r="A1" s="43"/>
      <c r="F1" s="44" t="s">
        <v>350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80</v>
      </c>
      <c r="C5" s="53" t="s">
        <v>81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82" t="s">
        <v>316</v>
      </c>
      <c r="C7" s="75" t="s">
        <v>317</v>
      </c>
      <c r="D7" s="97" t="s">
        <v>318</v>
      </c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>
        <v>2</v>
      </c>
      <c r="Z7" s="72">
        <v>15</v>
      </c>
      <c r="AA7" s="72">
        <v>3</v>
      </c>
      <c r="AB7" s="73">
        <v>12</v>
      </c>
      <c r="AC7" s="49">
        <v>7</v>
      </c>
      <c r="AD7" s="74">
        <v>6</v>
      </c>
      <c r="AE7" s="49"/>
      <c r="AF7" s="74"/>
      <c r="AG7" s="49">
        <v>9</v>
      </c>
      <c r="AH7" s="74">
        <v>4</v>
      </c>
      <c r="AI7" s="49">
        <v>2</v>
      </c>
      <c r="AJ7" s="72">
        <v>10</v>
      </c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>
        <v>2</v>
      </c>
      <c r="BN7" s="72">
        <v>4</v>
      </c>
      <c r="BO7" s="72"/>
      <c r="BP7" s="73"/>
      <c r="BQ7" s="49">
        <f>E7+G7+I7+J7+L7+N7+O7+Q7+S7+T7+V7+X7+Z7+AB7+AD7+AF7+AH7+AJ7+AL7+AN7+AP7+AR7+AT7+AV7+AX7+AZ7+BB7+BD7+BF7+BH7+BJ7+BL7+BN7+BP7</f>
        <v>51</v>
      </c>
      <c r="BR7" s="74"/>
    </row>
    <row r="8" spans="1:70" ht="15">
      <c r="A8" s="69" t="s">
        <v>49</v>
      </c>
      <c r="B8" s="98" t="s">
        <v>319</v>
      </c>
      <c r="C8" s="99" t="s">
        <v>320</v>
      </c>
      <c r="D8" s="100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>
        <v>5</v>
      </c>
      <c r="Z8" s="72">
        <v>9</v>
      </c>
      <c r="AA8" s="72">
        <v>2</v>
      </c>
      <c r="AB8" s="73">
        <v>15</v>
      </c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>
        <v>4</v>
      </c>
      <c r="BL8" s="74">
        <v>2</v>
      </c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26</v>
      </c>
      <c r="BR8" s="74"/>
    </row>
    <row r="9" spans="1:70" ht="15">
      <c r="A9" s="69" t="s">
        <v>50</v>
      </c>
      <c r="B9" s="87" t="s">
        <v>321</v>
      </c>
      <c r="C9" s="84" t="s">
        <v>322</v>
      </c>
      <c r="D9" s="84" t="s">
        <v>280</v>
      </c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101" t="s">
        <v>323</v>
      </c>
      <c r="C10" s="102" t="s">
        <v>324</v>
      </c>
      <c r="D10" s="103" t="s">
        <v>227</v>
      </c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82" t="s">
        <v>325</v>
      </c>
      <c r="C11" s="75" t="s">
        <v>326</v>
      </c>
      <c r="D11" t="s">
        <v>227</v>
      </c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>
        <v>1</v>
      </c>
      <c r="AB11" s="73">
        <v>18</v>
      </c>
      <c r="AC11" s="49">
        <v>2</v>
      </c>
      <c r="AD11" s="74">
        <v>12</v>
      </c>
      <c r="AE11" s="49"/>
      <c r="AF11" s="74"/>
      <c r="AG11" s="49">
        <v>1</v>
      </c>
      <c r="AH11" s="74">
        <v>15</v>
      </c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>
        <v>2</v>
      </c>
      <c r="BL11" s="74">
        <v>4</v>
      </c>
      <c r="BM11" s="49"/>
      <c r="BN11" s="72"/>
      <c r="BO11" s="72"/>
      <c r="BP11" s="73"/>
      <c r="BQ11" s="49">
        <f t="shared" si="0"/>
        <v>49</v>
      </c>
      <c r="BR11" s="74"/>
    </row>
    <row r="12" spans="1:70" ht="15">
      <c r="A12" s="69" t="s">
        <v>53</v>
      </c>
      <c r="B12" s="87" t="s">
        <v>327</v>
      </c>
      <c r="C12" s="90" t="s">
        <v>328</v>
      </c>
      <c r="D12" s="84" t="s">
        <v>280</v>
      </c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>
        <v>4</v>
      </c>
      <c r="Z12" s="72">
        <v>10</v>
      </c>
      <c r="AA12" s="72">
        <v>4</v>
      </c>
      <c r="AB12" s="73">
        <v>10</v>
      </c>
      <c r="AC12" s="49">
        <v>5</v>
      </c>
      <c r="AD12" s="74">
        <v>8</v>
      </c>
      <c r="AE12" s="49">
        <v>2</v>
      </c>
      <c r="AF12" s="74">
        <v>12</v>
      </c>
      <c r="AG12" s="49">
        <v>6</v>
      </c>
      <c r="AH12" s="74">
        <v>7</v>
      </c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47</v>
      </c>
      <c r="BR12" s="74"/>
    </row>
    <row r="13" spans="1:70" ht="15">
      <c r="A13" s="69" t="s">
        <v>54</v>
      </c>
      <c r="B13" s="87"/>
      <c r="C13" s="90"/>
      <c r="D13" s="84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BN9" sqref="BN9"/>
    </sheetView>
  </sheetViews>
  <sheetFormatPr defaultColWidth="9.140625" defaultRowHeight="15"/>
  <cols>
    <col min="2" max="2" width="21.28125" style="0" customWidth="1"/>
    <col min="3" max="3" width="15.7109375" style="0" customWidth="1"/>
    <col min="4" max="4" width="22.7109375" style="0" customWidth="1"/>
  </cols>
  <sheetData>
    <row r="1" spans="1:6" ht="18.75">
      <c r="A1" s="43"/>
      <c r="F1" s="44" t="s">
        <v>351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82</v>
      </c>
      <c r="C5" s="53" t="s">
        <v>83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85" t="s">
        <v>329</v>
      </c>
      <c r="C7" t="s">
        <v>330</v>
      </c>
      <c r="D7" t="s">
        <v>331</v>
      </c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>
        <v>1</v>
      </c>
      <c r="Z7" s="72">
        <v>18</v>
      </c>
      <c r="AA7" s="72">
        <v>2</v>
      </c>
      <c r="AB7" s="73">
        <v>15</v>
      </c>
      <c r="AC7" s="49"/>
      <c r="AD7" s="74"/>
      <c r="AE7" s="49"/>
      <c r="AF7" s="74"/>
      <c r="AG7" s="49">
        <v>8</v>
      </c>
      <c r="AH7" s="74">
        <v>5</v>
      </c>
      <c r="AI7" s="49">
        <v>1</v>
      </c>
      <c r="AJ7" s="72">
        <v>12</v>
      </c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50</v>
      </c>
      <c r="BR7" s="74"/>
    </row>
    <row r="8" spans="1:70" ht="15">
      <c r="A8" s="69" t="s">
        <v>49</v>
      </c>
      <c r="B8" s="94" t="s">
        <v>332</v>
      </c>
      <c r="C8" s="91" t="s">
        <v>333</v>
      </c>
      <c r="D8" t="s">
        <v>280</v>
      </c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>
        <v>3</v>
      </c>
      <c r="Z8" s="72">
        <v>12</v>
      </c>
      <c r="AA8" s="72"/>
      <c r="AB8" s="73"/>
      <c r="AC8" s="49">
        <v>1</v>
      </c>
      <c r="AD8" s="74">
        <v>15</v>
      </c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>
        <v>1</v>
      </c>
      <c r="AP8" s="72">
        <v>6</v>
      </c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>
        <v>1</v>
      </c>
      <c r="BB8" s="72">
        <v>6</v>
      </c>
      <c r="BC8" s="72"/>
      <c r="BD8" s="72"/>
      <c r="BE8" s="72"/>
      <c r="BF8" s="72"/>
      <c r="BG8" s="72">
        <v>2</v>
      </c>
      <c r="BH8" s="72">
        <v>4</v>
      </c>
      <c r="BI8" s="72"/>
      <c r="BJ8" s="73"/>
      <c r="BK8" s="72">
        <v>2</v>
      </c>
      <c r="BL8" s="74">
        <v>4</v>
      </c>
      <c r="BM8" s="49"/>
      <c r="BN8" s="72"/>
      <c r="BO8" s="72">
        <v>2</v>
      </c>
      <c r="BP8" s="73">
        <v>4</v>
      </c>
      <c r="BQ8" s="49">
        <f aca="true" t="shared" si="0" ref="BQ8:BQ38">E8+G8+I8+J8+L8+N8+O8+Q8+S8+T8+V8+X8+Z8+AB8+AD8+AF8+AH8+AJ8+AL8+AN8+AP8+AR8+AT8+AV8+AX8+AZ8+BB8+BD8+BF8+BH8+BJ8+BL8+BN8+BP8</f>
        <v>51</v>
      </c>
      <c r="BR8" s="74"/>
    </row>
    <row r="9" spans="1:70" ht="15">
      <c r="A9" s="69" t="s">
        <v>50</v>
      </c>
      <c r="B9" s="82" t="s">
        <v>334</v>
      </c>
      <c r="C9" s="104" t="s">
        <v>335</v>
      </c>
      <c r="D9" t="s">
        <v>280</v>
      </c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>
        <v>2</v>
      </c>
      <c r="AH9" s="74">
        <v>12</v>
      </c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>
        <v>1</v>
      </c>
      <c r="BF9" s="72">
        <v>6</v>
      </c>
      <c r="BG9" s="72"/>
      <c r="BH9" s="72"/>
      <c r="BI9" s="72"/>
      <c r="BJ9" s="73"/>
      <c r="BK9" s="72"/>
      <c r="BL9" s="74"/>
      <c r="BM9" s="49">
        <v>1</v>
      </c>
      <c r="BN9" s="72">
        <v>6</v>
      </c>
      <c r="BO9" s="72">
        <v>1</v>
      </c>
      <c r="BP9" s="73">
        <v>6</v>
      </c>
      <c r="BQ9" s="49">
        <f t="shared" si="0"/>
        <v>30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2">
      <selection activeCell="BN7" sqref="BN7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352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84</v>
      </c>
      <c r="C5" s="53" t="s">
        <v>85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85" t="s">
        <v>336</v>
      </c>
      <c r="C7" t="s">
        <v>337</v>
      </c>
      <c r="D7" t="s">
        <v>338</v>
      </c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>
        <v>1</v>
      </c>
      <c r="Z7" s="72">
        <v>18</v>
      </c>
      <c r="AA7" s="72">
        <v>1</v>
      </c>
      <c r="AB7" s="73">
        <v>18</v>
      </c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>
        <v>1</v>
      </c>
      <c r="BD7" s="72">
        <v>6</v>
      </c>
      <c r="BE7" s="72">
        <v>3</v>
      </c>
      <c r="BF7" s="72">
        <v>3</v>
      </c>
      <c r="BG7" s="72">
        <v>3</v>
      </c>
      <c r="BH7" s="72">
        <v>3</v>
      </c>
      <c r="BI7" s="72"/>
      <c r="BJ7" s="73"/>
      <c r="BK7" s="72">
        <v>3</v>
      </c>
      <c r="BL7" s="74">
        <v>3</v>
      </c>
      <c r="BM7" s="49">
        <v>1</v>
      </c>
      <c r="BN7" s="72">
        <v>6</v>
      </c>
      <c r="BO7" s="72">
        <v>1</v>
      </c>
      <c r="BP7" s="73">
        <v>6</v>
      </c>
      <c r="BQ7" s="49">
        <f>E7+G7+I7+J7+L7+N7+O7+Q7+S7+T7+V7+X7+Z7+AB7+AD7+AF7+AH7+AJ7+AL7+AN7+AP7+AR7+AT7+AV7+AX7+AZ7+BB7+BD7+BF7+BH7+BJ7+BL7+BN7+BP7</f>
        <v>63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Toms</cp:lastModifiedBy>
  <cp:lastPrinted>2014-10-09T18:45:56Z</cp:lastPrinted>
  <dcterms:created xsi:type="dcterms:W3CDTF">2013-01-02T21:13:04Z</dcterms:created>
  <dcterms:modified xsi:type="dcterms:W3CDTF">2014-10-28T15:16:17Z</dcterms:modified>
  <cp:category/>
  <cp:version/>
  <cp:contentType/>
  <cp:contentStatus/>
</cp:coreProperties>
</file>