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DALĪBNIEKU SARAKSTS" sheetId="1" r:id="rId1"/>
    <sheet name="STARTA " sheetId="2" r:id="rId2"/>
    <sheet name="IND rez" sheetId="3" r:id="rId3"/>
  </sheets>
  <definedNames/>
  <calcPr fullCalcOnLoad="1"/>
</workbook>
</file>

<file path=xl/sharedStrings.xml><?xml version="1.0" encoding="utf-8"?>
<sst xmlns="http://schemas.openxmlformats.org/spreadsheetml/2006/main" count="864" uniqueCount="210">
  <si>
    <t>LATVIJAS ČEMPIONĀTS VETERĀNIEM RITEŅBRAUKŠANĀ  ŠOSEJĀ</t>
  </si>
  <si>
    <t>Nr.p.k.</t>
  </si>
  <si>
    <t>Vārds</t>
  </si>
  <si>
    <t>Uzvārds</t>
  </si>
  <si>
    <t>Dzim. gads</t>
  </si>
  <si>
    <t>Klubs</t>
  </si>
  <si>
    <t>Starta minūte</t>
  </si>
  <si>
    <t xml:space="preserve">INĀRA </t>
  </si>
  <si>
    <t>LEPSE</t>
  </si>
  <si>
    <t>01</t>
  </si>
  <si>
    <t xml:space="preserve">JEĻENA </t>
  </si>
  <si>
    <t>03</t>
  </si>
  <si>
    <t>ŽANNA</t>
  </si>
  <si>
    <t>ŠKUĻOVA</t>
  </si>
  <si>
    <t>Rīga</t>
  </si>
  <si>
    <t>07</t>
  </si>
  <si>
    <t>DOVGAĻUKA</t>
  </si>
  <si>
    <t>11</t>
  </si>
  <si>
    <t>ZIGURDS</t>
  </si>
  <si>
    <t>KRASTS</t>
  </si>
  <si>
    <t>VIKTORS</t>
  </si>
  <si>
    <t>Sigulda</t>
  </si>
  <si>
    <t>JĀNIS</t>
  </si>
  <si>
    <t>LILJE</t>
  </si>
  <si>
    <t>ALEKSANDRS</t>
  </si>
  <si>
    <t>SUBOTINS</t>
  </si>
  <si>
    <t>VLADISLAVS</t>
  </si>
  <si>
    <t>TJARVE</t>
  </si>
  <si>
    <t>NIKOLAJS</t>
  </si>
  <si>
    <t>PUŠŅICKIS</t>
  </si>
  <si>
    <t>ANDRIS</t>
  </si>
  <si>
    <t>MIĶELSONS</t>
  </si>
  <si>
    <t>Jūrmalas veterānu klubs</t>
  </si>
  <si>
    <t>Grobiņa</t>
  </si>
  <si>
    <t>MĀRIS</t>
  </si>
  <si>
    <t>OZOLLAPIŅŠ</t>
  </si>
  <si>
    <t>VALDIS</t>
  </si>
  <si>
    <t>ANDIŅS</t>
  </si>
  <si>
    <t>RSK Tandēms</t>
  </si>
  <si>
    <t>JEĻISEJEVS</t>
  </si>
  <si>
    <t>AIVARS</t>
  </si>
  <si>
    <t>KRŪČIS</t>
  </si>
  <si>
    <t>EDUARDS</t>
  </si>
  <si>
    <t>KUPČA</t>
  </si>
  <si>
    <t>VAIRIS</t>
  </si>
  <si>
    <t>KRAUKLIS</t>
  </si>
  <si>
    <t>Smiltene</t>
  </si>
  <si>
    <t>SERGEJS</t>
  </si>
  <si>
    <t>POMARŅEVSKIS</t>
  </si>
  <si>
    <t>ULDIS</t>
  </si>
  <si>
    <t>RUTKA</t>
  </si>
  <si>
    <t>LANKUTIS</t>
  </si>
  <si>
    <t>GUNVALDIS</t>
  </si>
  <si>
    <t>VĒSMIŅŠ</t>
  </si>
  <si>
    <t>BRUZINSKIS</t>
  </si>
  <si>
    <t>ALEKSNADROVS</t>
  </si>
  <si>
    <t>JURECKIS</t>
  </si>
  <si>
    <t>AIGARS</t>
  </si>
  <si>
    <t>ZVINGULIS</t>
  </si>
  <si>
    <t>ALDIS</t>
  </si>
  <si>
    <t>PUNDURS</t>
  </si>
  <si>
    <t>LVV</t>
  </si>
  <si>
    <t>Liepāja</t>
  </si>
  <si>
    <t>AINARS</t>
  </si>
  <si>
    <t>ZĒBERGS</t>
  </si>
  <si>
    <t>GUNTIS</t>
  </si>
  <si>
    <t>Jūrmala</t>
  </si>
  <si>
    <t>ČUKURS</t>
  </si>
  <si>
    <t>PĒTERIS</t>
  </si>
  <si>
    <t>PLŪME</t>
  </si>
  <si>
    <t>ANDERSONS</t>
  </si>
  <si>
    <t>BROŅISLAVS</t>
  </si>
  <si>
    <t>s</t>
  </si>
  <si>
    <t>v-75</t>
  </si>
  <si>
    <t>v-70</t>
  </si>
  <si>
    <t>v-65</t>
  </si>
  <si>
    <t>v-60</t>
  </si>
  <si>
    <t>v-55</t>
  </si>
  <si>
    <t>v-50</t>
  </si>
  <si>
    <t>v-45</t>
  </si>
  <si>
    <t>v-40</t>
  </si>
  <si>
    <t>v-30</t>
  </si>
  <si>
    <t xml:space="preserve">VISMANTS </t>
  </si>
  <si>
    <t>CAUNE</t>
  </si>
  <si>
    <t>Stende</t>
  </si>
  <si>
    <t>GRŪBA</t>
  </si>
  <si>
    <t>IVARS</t>
  </si>
  <si>
    <t>ROĶIS</t>
  </si>
  <si>
    <t>JURIS</t>
  </si>
  <si>
    <t>GOTFRIDSONS</t>
  </si>
  <si>
    <t>Vecuma grupa</t>
  </si>
  <si>
    <t>sievietes</t>
  </si>
  <si>
    <t>KALĒJS</t>
  </si>
  <si>
    <t>Tukums</t>
  </si>
  <si>
    <t>BEITĀNS</t>
  </si>
  <si>
    <t>TEIVIŠS</t>
  </si>
  <si>
    <t>ANRIJS</t>
  </si>
  <si>
    <t>OZOLS</t>
  </si>
  <si>
    <t xml:space="preserve">EDVĪNS </t>
  </si>
  <si>
    <t>REINHOLDS</t>
  </si>
  <si>
    <t>VISOCKIS</t>
  </si>
  <si>
    <t>Hawaii Express team</t>
  </si>
  <si>
    <t>TOMS</t>
  </si>
  <si>
    <t>KOHS</t>
  </si>
  <si>
    <t>Apokalipses jātnieki</t>
  </si>
  <si>
    <t>BARČEVSKIS</t>
  </si>
  <si>
    <t>Schuco Latvija</t>
  </si>
  <si>
    <t xml:space="preserve">KASPARS </t>
  </si>
  <si>
    <t>SAA dopings.lv</t>
  </si>
  <si>
    <t xml:space="preserve">VIKTORS </t>
  </si>
  <si>
    <t>MEINARTS</t>
  </si>
  <si>
    <t>Brocēni</t>
  </si>
  <si>
    <t>Valmiera</t>
  </si>
  <si>
    <t>Babītes nov.</t>
  </si>
  <si>
    <t>Lejas Kurzemes sports</t>
  </si>
  <si>
    <t>AGRIS</t>
  </si>
  <si>
    <t>LIEPA</t>
  </si>
  <si>
    <t>Dunas RK</t>
  </si>
  <si>
    <t>velobiķeri.lv</t>
  </si>
  <si>
    <t xml:space="preserve">RAIMONDS </t>
  </si>
  <si>
    <t>HENKUZENS</t>
  </si>
  <si>
    <t>VOLGEMUTS</t>
  </si>
  <si>
    <t>MODRIS</t>
  </si>
  <si>
    <t>BĻUSINS</t>
  </si>
  <si>
    <t>EMĪLIJA</t>
  </si>
  <si>
    <t>BALEIŠA</t>
  </si>
  <si>
    <t>Velo Ilūkste</t>
  </si>
  <si>
    <t>INNA</t>
  </si>
  <si>
    <t>ŠIDLOVSKA</t>
  </si>
  <si>
    <t>ZILIS</t>
  </si>
  <si>
    <t>ROMĀNS</t>
  </si>
  <si>
    <t>SAUŠS</t>
  </si>
  <si>
    <t>ANDREJS</t>
  </si>
  <si>
    <t>TAMANIS</t>
  </si>
  <si>
    <t>ŠPAKOVS</t>
  </si>
  <si>
    <t>BAUMANIS</t>
  </si>
  <si>
    <t>Rīgas SVK</t>
  </si>
  <si>
    <t>RSK Kuldīga</t>
  </si>
  <si>
    <t>VĒVERS</t>
  </si>
  <si>
    <t>ĢIRTS</t>
  </si>
  <si>
    <t>MAZAIS</t>
  </si>
  <si>
    <t>V 75+</t>
  </si>
  <si>
    <t>V 70-74</t>
  </si>
  <si>
    <t>V65-69</t>
  </si>
  <si>
    <t>V60-64</t>
  </si>
  <si>
    <t>V55-59</t>
  </si>
  <si>
    <t>V50-54</t>
  </si>
  <si>
    <t>V45-49</t>
  </si>
  <si>
    <t>V40-44</t>
  </si>
  <si>
    <t>V35-39</t>
  </si>
  <si>
    <t>V30-34</t>
  </si>
  <si>
    <t>DALĪBNIEKU SARAKSTS</t>
  </si>
  <si>
    <t>veloclub</t>
  </si>
  <si>
    <t>SVETLANA</t>
  </si>
  <si>
    <t>VIHROVA</t>
  </si>
  <si>
    <t>DEŅISOVS</t>
  </si>
  <si>
    <t>IGORS</t>
  </si>
  <si>
    <t>RAČKOVS</t>
  </si>
  <si>
    <t>IVANOVS</t>
  </si>
  <si>
    <t>ŽMAKINS</t>
  </si>
  <si>
    <t>VALERIJS</t>
  </si>
  <si>
    <t>ORLOVS</t>
  </si>
  <si>
    <t>IVAN</t>
  </si>
  <si>
    <t>MITEV</t>
  </si>
  <si>
    <t>KUDE</t>
  </si>
  <si>
    <t>Priekuļi Viļņi</t>
  </si>
  <si>
    <t>VILNIS</t>
  </si>
  <si>
    <t>MĀRTIŅŠ</t>
  </si>
  <si>
    <t>RENCI</t>
  </si>
  <si>
    <t xml:space="preserve">JURIS </t>
  </si>
  <si>
    <t>VILMANIS</t>
  </si>
  <si>
    <t>GUNDARS</t>
  </si>
  <si>
    <t>LAZDĀNS</t>
  </si>
  <si>
    <t>ARŪNAS</t>
  </si>
  <si>
    <t>VEITAS</t>
  </si>
  <si>
    <t>Skuodas</t>
  </si>
  <si>
    <t>RIMANTAS</t>
  </si>
  <si>
    <t>PABREŽA</t>
  </si>
  <si>
    <t>ALBINAS</t>
  </si>
  <si>
    <t>BERŽANSKIS</t>
  </si>
  <si>
    <t>SKUODAS</t>
  </si>
  <si>
    <t>VACLOVAS</t>
  </si>
  <si>
    <t>MARKAITIS</t>
  </si>
  <si>
    <t>Grobiņa, 29.07.2013.</t>
  </si>
  <si>
    <t>PUMPIŠS</t>
  </si>
  <si>
    <t>Pulksteņu iedarbināšana pl.17,00</t>
  </si>
  <si>
    <t>27.07.2013.</t>
  </si>
  <si>
    <t>Grobiņa, 27.07.2013.</t>
  </si>
  <si>
    <t>12 km atsevišķais starts</t>
  </si>
  <si>
    <t>Rezultāts</t>
  </si>
  <si>
    <t>DMITRIJS</t>
  </si>
  <si>
    <t>JANKOVS</t>
  </si>
  <si>
    <t>NESTARTĒJA</t>
  </si>
  <si>
    <t>ALEKSANDROVS</t>
  </si>
  <si>
    <t>ĶUDE</t>
  </si>
  <si>
    <t>Apgrieziena laiks</t>
  </si>
  <si>
    <t>REZULTĀTI</t>
  </si>
  <si>
    <t>TIESNEŠU KOLĒĢIJA</t>
  </si>
  <si>
    <t>Uzvarētāja vidējais ātrums 40,5 km/h</t>
  </si>
  <si>
    <t>Uzvarētāja vidējais ātrums 32,1 km/h</t>
  </si>
  <si>
    <t>Uzvarētāja vidējais ātrums 40,7 km/h</t>
  </si>
  <si>
    <t>Uzvarētāja vidējais ātrums 39,7 km/h</t>
  </si>
  <si>
    <t>Uzvarētāja vidējais ātrums 41,4 km/h</t>
  </si>
  <si>
    <t>RENCIS</t>
  </si>
  <si>
    <t>Uzvarētāja vidējais ātrums 44,9 km/h</t>
  </si>
  <si>
    <t>Uzvarētāja vidējais ātrums 38,1 km/h</t>
  </si>
  <si>
    <t>Uzvarētāja vidējais ātrums 42,4 km/h</t>
  </si>
  <si>
    <t>Uzvarētāja vidējais ātrums 42,6 km/h</t>
  </si>
  <si>
    <t>Uzvarētāja vidējais ātrums 37,7 km/h</t>
  </si>
  <si>
    <t>ANDIŅŠ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</si>
</sst>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1\900"/>
    <numFmt numFmtId="181" formatCode="hh:mm:ss;@"/>
    <numFmt numFmtId="182" formatCode="h:mm:ss;@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mm:ss.00"/>
    <numFmt numFmtId="187" formatCode="0.000"/>
  </numFmts>
  <fonts count="43">
    <font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2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21" fontId="1" fillId="0" borderId="0" xfId="0" applyNumberFormat="1" applyFont="1" applyAlignment="1">
      <alignment/>
    </xf>
    <xf numFmtId="21" fontId="5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21" fontId="5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/>
    </xf>
    <xf numFmtId="0" fontId="42" fillId="0" borderId="0" xfId="0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 wrapText="1"/>
    </xf>
    <xf numFmtId="21" fontId="42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190500</xdr:colOff>
      <xdr:row>4</xdr:row>
      <xdr:rowOff>95250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190500</xdr:colOff>
      <xdr:row>3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857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190500</xdr:colOff>
      <xdr:row>2</xdr:row>
      <xdr:rowOff>200025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6.140625" style="8" customWidth="1"/>
    <col min="2" max="2" width="8.7109375" style="8" customWidth="1"/>
    <col min="3" max="3" width="14.421875" style="9" customWidth="1"/>
    <col min="4" max="4" width="16.421875" style="9" customWidth="1"/>
    <col min="5" max="5" width="8.28125" style="8" customWidth="1"/>
    <col min="6" max="6" width="20.8515625" style="9" customWidth="1"/>
    <col min="7" max="8" width="0" style="10" hidden="1" customWidth="1"/>
    <col min="9" max="9" width="11.8515625" style="10" hidden="1" customWidth="1"/>
    <col min="10" max="10" width="14.57421875" style="10" hidden="1" customWidth="1"/>
    <col min="11" max="11" width="0" style="9" hidden="1" customWidth="1"/>
    <col min="12" max="16384" width="9.140625" style="9" customWidth="1"/>
  </cols>
  <sheetData>
    <row r="1" spans="1:12" s="2" customFormat="1" ht="13.5">
      <c r="A1" s="1"/>
      <c r="B1" s="1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</row>
    <row r="2" spans="1:12" s="2" customFormat="1" ht="12.75">
      <c r="A2" s="1"/>
      <c r="B2" s="1"/>
      <c r="C2" s="1"/>
      <c r="E2" s="1"/>
      <c r="F2" s="4"/>
      <c r="G2" s="3"/>
      <c r="H2" s="3"/>
      <c r="I2" s="3"/>
      <c r="J2" s="3"/>
      <c r="L2" s="5"/>
    </row>
    <row r="3" spans="1:12" s="2" customFormat="1" ht="12.75">
      <c r="A3" s="1"/>
      <c r="B3" s="1"/>
      <c r="C3" s="1"/>
      <c r="D3" s="33" t="s">
        <v>151</v>
      </c>
      <c r="E3" s="33"/>
      <c r="F3" s="33"/>
      <c r="G3" s="22"/>
      <c r="H3" s="22"/>
      <c r="I3" s="22"/>
      <c r="J3" s="22"/>
      <c r="K3" s="22"/>
      <c r="L3" s="22"/>
    </row>
    <row r="4" spans="1:12" s="2" customFormat="1" ht="12.75">
      <c r="A4" s="1"/>
      <c r="B4" s="1"/>
      <c r="C4" s="1"/>
      <c r="E4" s="12"/>
      <c r="F4" s="12"/>
      <c r="G4" s="12"/>
      <c r="H4" s="12"/>
      <c r="I4" s="12"/>
      <c r="J4" s="12"/>
      <c r="K4" s="12"/>
      <c r="L4" s="12"/>
    </row>
    <row r="5" spans="1:12" s="2" customFormat="1" ht="12.75">
      <c r="A5" s="1"/>
      <c r="B5" s="1"/>
      <c r="C5" s="1"/>
      <c r="E5" s="6"/>
      <c r="F5" s="6"/>
      <c r="G5" s="7"/>
      <c r="H5" s="7"/>
      <c r="I5" s="7"/>
      <c r="J5" s="7"/>
      <c r="K5" s="6"/>
      <c r="L5" s="6"/>
    </row>
    <row r="6" ht="9" customHeight="1"/>
    <row r="7" spans="1:2" ht="12.75">
      <c r="A7" s="11" t="s">
        <v>183</v>
      </c>
      <c r="B7" s="8" t="s">
        <v>186</v>
      </c>
    </row>
    <row r="9" spans="1:12" s="17" customFormat="1" ht="11.25">
      <c r="A9" s="15" t="s">
        <v>1</v>
      </c>
      <c r="B9" s="15"/>
      <c r="C9" s="15" t="s">
        <v>2</v>
      </c>
      <c r="D9" s="15" t="s">
        <v>3</v>
      </c>
      <c r="E9" s="15" t="s">
        <v>4</v>
      </c>
      <c r="F9" s="15" t="s">
        <v>5</v>
      </c>
      <c r="G9" s="16" t="s">
        <v>6</v>
      </c>
      <c r="H9" s="16"/>
      <c r="I9" s="16"/>
      <c r="J9" s="16"/>
      <c r="L9" s="17" t="s">
        <v>90</v>
      </c>
    </row>
    <row r="10" spans="1:12" ht="12.75">
      <c r="A10" s="8">
        <v>1</v>
      </c>
      <c r="B10" s="8">
        <v>90</v>
      </c>
      <c r="C10" s="14" t="s">
        <v>7</v>
      </c>
      <c r="D10" s="14" t="s">
        <v>8</v>
      </c>
      <c r="E10" s="8">
        <v>1944</v>
      </c>
      <c r="G10" s="10" t="s">
        <v>9</v>
      </c>
      <c r="H10" s="9" t="s">
        <v>72</v>
      </c>
      <c r="I10" s="13">
        <v>0.0006944444444444445</v>
      </c>
      <c r="J10" s="13">
        <v>0.009016203703703703</v>
      </c>
      <c r="K10" s="13">
        <f>J10-I10</f>
        <v>0.00832175925925926</v>
      </c>
      <c r="L10" s="9" t="s">
        <v>91</v>
      </c>
    </row>
    <row r="11" spans="1:12" ht="12.75">
      <c r="A11" s="8">
        <v>2</v>
      </c>
      <c r="B11" s="8">
        <v>91</v>
      </c>
      <c r="C11" s="14" t="s">
        <v>124</v>
      </c>
      <c r="D11" s="14" t="s">
        <v>125</v>
      </c>
      <c r="E11" s="8">
        <v>1945</v>
      </c>
      <c r="F11" s="9" t="s">
        <v>126</v>
      </c>
      <c r="H11" s="9"/>
      <c r="I11" s="13"/>
      <c r="J11" s="13"/>
      <c r="K11" s="13"/>
      <c r="L11" s="9" t="s">
        <v>91</v>
      </c>
    </row>
    <row r="12" spans="1:12" ht="12.75">
      <c r="A12" s="8">
        <v>3</v>
      </c>
      <c r="B12" s="8">
        <v>92</v>
      </c>
      <c r="C12" s="14" t="s">
        <v>127</v>
      </c>
      <c r="D12" s="14" t="s">
        <v>128</v>
      </c>
      <c r="E12" s="8">
        <v>1969</v>
      </c>
      <c r="F12" s="9" t="s">
        <v>126</v>
      </c>
      <c r="G12" s="10" t="s">
        <v>11</v>
      </c>
      <c r="H12" s="9" t="s">
        <v>72</v>
      </c>
      <c r="I12" s="13">
        <v>0.001388888888888889</v>
      </c>
      <c r="J12" s="13">
        <v>0.010671296296296297</v>
      </c>
      <c r="K12" s="13">
        <f>J12-I12</f>
        <v>0.009282407407407408</v>
      </c>
      <c r="L12" s="9" t="s">
        <v>91</v>
      </c>
    </row>
    <row r="13" spans="1:12" ht="12.75">
      <c r="A13" s="8">
        <v>4</v>
      </c>
      <c r="B13" s="8">
        <v>93</v>
      </c>
      <c r="C13" s="14" t="s">
        <v>12</v>
      </c>
      <c r="D13" s="14" t="s">
        <v>13</v>
      </c>
      <c r="E13" s="8">
        <v>1973</v>
      </c>
      <c r="F13" s="9" t="s">
        <v>152</v>
      </c>
      <c r="G13" s="10" t="s">
        <v>15</v>
      </c>
      <c r="H13" s="9" t="s">
        <v>72</v>
      </c>
      <c r="I13" s="13">
        <v>0.00347222222222222</v>
      </c>
      <c r="J13" s="9"/>
      <c r="K13" s="13">
        <f>J13-I13</f>
        <v>-0.00347222222222222</v>
      </c>
      <c r="L13" s="9" t="s">
        <v>91</v>
      </c>
    </row>
    <row r="14" spans="1:12" ht="12.75">
      <c r="A14" s="8">
        <v>5</v>
      </c>
      <c r="B14" s="8">
        <v>94</v>
      </c>
      <c r="C14" s="14" t="s">
        <v>10</v>
      </c>
      <c r="D14" s="14" t="s">
        <v>16</v>
      </c>
      <c r="E14" s="8">
        <v>1973</v>
      </c>
      <c r="F14" s="9" t="s">
        <v>152</v>
      </c>
      <c r="G14" s="10" t="s">
        <v>17</v>
      </c>
      <c r="H14" s="9" t="s">
        <v>72</v>
      </c>
      <c r="I14" s="13">
        <v>0.00486111111111111</v>
      </c>
      <c r="J14" s="9"/>
      <c r="K14" s="13">
        <f>J14-I14</f>
        <v>-0.00486111111111111</v>
      </c>
      <c r="L14" s="9" t="s">
        <v>91</v>
      </c>
    </row>
    <row r="15" spans="1:12" ht="12.75">
      <c r="A15" s="8">
        <v>6</v>
      </c>
      <c r="B15" s="8">
        <v>95</v>
      </c>
      <c r="C15" s="14" t="s">
        <v>153</v>
      </c>
      <c r="D15" s="14" t="s">
        <v>154</v>
      </c>
      <c r="E15" s="8">
        <v>1975</v>
      </c>
      <c r="F15" s="9" t="s">
        <v>152</v>
      </c>
      <c r="H15" s="9"/>
      <c r="I15" s="13"/>
      <c r="J15" s="9"/>
      <c r="K15" s="13"/>
      <c r="L15" s="9" t="s">
        <v>91</v>
      </c>
    </row>
    <row r="16" spans="3:11" ht="12.75">
      <c r="C16" s="14"/>
      <c r="D16" s="14"/>
      <c r="H16" s="9"/>
      <c r="I16" s="13">
        <v>0.00555555555555555</v>
      </c>
      <c r="J16" s="9"/>
      <c r="K16" s="13">
        <f>J16-I16</f>
        <v>-0.00555555555555555</v>
      </c>
    </row>
    <row r="17" spans="1:12" ht="12.75">
      <c r="A17" s="8">
        <v>1</v>
      </c>
      <c r="B17" s="8">
        <v>67</v>
      </c>
      <c r="C17" s="14" t="s">
        <v>18</v>
      </c>
      <c r="D17" s="14" t="s">
        <v>19</v>
      </c>
      <c r="E17" s="8">
        <v>1933</v>
      </c>
      <c r="F17" s="9" t="s">
        <v>14</v>
      </c>
      <c r="G17" s="9" t="s">
        <v>141</v>
      </c>
      <c r="H17" s="9" t="s">
        <v>73</v>
      </c>
      <c r="I17" s="13">
        <v>0.00763888888888888</v>
      </c>
      <c r="J17" s="9"/>
      <c r="K17" s="13">
        <f>J17-I17</f>
        <v>-0.00763888888888888</v>
      </c>
      <c r="L17" s="9" t="s">
        <v>141</v>
      </c>
    </row>
    <row r="18" spans="1:12" ht="12.75">
      <c r="A18" s="8">
        <v>2</v>
      </c>
      <c r="B18" s="8">
        <v>65</v>
      </c>
      <c r="C18" s="14" t="s">
        <v>109</v>
      </c>
      <c r="D18" s="14" t="s">
        <v>110</v>
      </c>
      <c r="E18" s="8">
        <v>1933</v>
      </c>
      <c r="G18" s="9" t="s">
        <v>141</v>
      </c>
      <c r="H18" s="9"/>
      <c r="I18" s="13"/>
      <c r="J18" s="9"/>
      <c r="K18" s="13"/>
      <c r="L18" s="9" t="s">
        <v>141</v>
      </c>
    </row>
    <row r="19" spans="1:12" ht="12.75">
      <c r="A19" s="8">
        <v>3</v>
      </c>
      <c r="B19" s="8">
        <v>64</v>
      </c>
      <c r="C19" s="14" t="s">
        <v>130</v>
      </c>
      <c r="D19" s="14" t="s">
        <v>131</v>
      </c>
      <c r="E19" s="8">
        <v>1933</v>
      </c>
      <c r="F19" s="9" t="s">
        <v>126</v>
      </c>
      <c r="G19" s="9" t="s">
        <v>141</v>
      </c>
      <c r="H19" s="9"/>
      <c r="I19" s="9"/>
      <c r="J19" s="9"/>
      <c r="L19" s="9" t="s">
        <v>141</v>
      </c>
    </row>
    <row r="20" spans="1:12" ht="12.75">
      <c r="A20" s="8">
        <v>4</v>
      </c>
      <c r="B20" s="8">
        <v>63</v>
      </c>
      <c r="C20" s="14" t="s">
        <v>22</v>
      </c>
      <c r="D20" s="14" t="s">
        <v>23</v>
      </c>
      <c r="E20" s="8">
        <v>1934</v>
      </c>
      <c r="F20" s="9" t="s">
        <v>21</v>
      </c>
      <c r="G20" s="9" t="s">
        <v>141</v>
      </c>
      <c r="H20" s="9" t="s">
        <v>73</v>
      </c>
      <c r="I20" s="13">
        <v>0.00902777777777777</v>
      </c>
      <c r="J20" s="9"/>
      <c r="K20" s="13">
        <f>J20-I20</f>
        <v>-0.00902777777777777</v>
      </c>
      <c r="L20" s="9" t="s">
        <v>141</v>
      </c>
    </row>
    <row r="21" spans="3:11" ht="12.75">
      <c r="C21" s="14"/>
      <c r="D21" s="14"/>
      <c r="G21" s="9"/>
      <c r="H21" s="9"/>
      <c r="I21" s="13"/>
      <c r="J21" s="9"/>
      <c r="K21" s="13"/>
    </row>
    <row r="22" spans="1:12" ht="12.75">
      <c r="A22" s="8">
        <v>5</v>
      </c>
      <c r="B22" s="8">
        <v>62</v>
      </c>
      <c r="C22" s="14" t="s">
        <v>24</v>
      </c>
      <c r="D22" s="14" t="s">
        <v>25</v>
      </c>
      <c r="E22" s="8">
        <v>1940</v>
      </c>
      <c r="F22" s="9" t="s">
        <v>114</v>
      </c>
      <c r="G22" s="9" t="s">
        <v>142</v>
      </c>
      <c r="H22" s="9" t="s">
        <v>74</v>
      </c>
      <c r="I22" s="13">
        <v>0.0118055555555555</v>
      </c>
      <c r="J22" s="9"/>
      <c r="K22" s="13">
        <f>J22-I22</f>
        <v>-0.0118055555555555</v>
      </c>
      <c r="L22" s="9" t="s">
        <v>142</v>
      </c>
    </row>
    <row r="23" spans="1:12" ht="12.75">
      <c r="A23" s="8">
        <v>6</v>
      </c>
      <c r="B23" s="8">
        <v>61</v>
      </c>
      <c r="C23" s="14" t="s">
        <v>26</v>
      </c>
      <c r="D23" s="14" t="s">
        <v>27</v>
      </c>
      <c r="E23" s="8">
        <v>1940</v>
      </c>
      <c r="F23" s="9" t="s">
        <v>111</v>
      </c>
      <c r="G23" s="9" t="s">
        <v>142</v>
      </c>
      <c r="H23" s="9" t="s">
        <v>74</v>
      </c>
      <c r="I23" s="13">
        <v>0.0125</v>
      </c>
      <c r="J23" s="9"/>
      <c r="K23" s="13">
        <f>J23-I23</f>
        <v>-0.0125</v>
      </c>
      <c r="L23" s="9" t="s">
        <v>142</v>
      </c>
    </row>
    <row r="24" spans="1:12" ht="12.75">
      <c r="A24" s="8">
        <v>7</v>
      </c>
      <c r="B24" s="8">
        <v>60</v>
      </c>
      <c r="C24" s="14" t="s">
        <v>42</v>
      </c>
      <c r="D24" s="14" t="s">
        <v>51</v>
      </c>
      <c r="E24" s="8">
        <v>1941</v>
      </c>
      <c r="F24" s="9" t="s">
        <v>62</v>
      </c>
      <c r="G24" s="9" t="s">
        <v>142</v>
      </c>
      <c r="H24" s="9" t="s">
        <v>74</v>
      </c>
      <c r="I24" s="9"/>
      <c r="J24" s="9"/>
      <c r="L24" s="9" t="s">
        <v>142</v>
      </c>
    </row>
    <row r="25" spans="1:12" ht="12.75">
      <c r="A25" s="8">
        <v>8</v>
      </c>
      <c r="B25" s="8">
        <v>59</v>
      </c>
      <c r="C25" s="14" t="s">
        <v>28</v>
      </c>
      <c r="D25" s="14" t="s">
        <v>29</v>
      </c>
      <c r="E25" s="8">
        <v>1941</v>
      </c>
      <c r="F25" s="9" t="s">
        <v>114</v>
      </c>
      <c r="G25" s="9" t="s">
        <v>142</v>
      </c>
      <c r="H25" s="9" t="s">
        <v>74</v>
      </c>
      <c r="I25" s="13">
        <v>0.0131944444444444</v>
      </c>
      <c r="J25" s="9"/>
      <c r="K25" s="13">
        <f>J25-I25</f>
        <v>-0.0131944444444444</v>
      </c>
      <c r="L25" s="9" t="s">
        <v>142</v>
      </c>
    </row>
    <row r="26" spans="1:12" ht="12.75">
      <c r="A26" s="8">
        <v>9</v>
      </c>
      <c r="B26" s="8">
        <v>58</v>
      </c>
      <c r="C26" s="14" t="s">
        <v>82</v>
      </c>
      <c r="D26" s="14" t="s">
        <v>83</v>
      </c>
      <c r="E26" s="8">
        <v>1943</v>
      </c>
      <c r="F26" s="9" t="s">
        <v>84</v>
      </c>
      <c r="G26" s="9" t="s">
        <v>142</v>
      </c>
      <c r="H26" s="9" t="s">
        <v>75</v>
      </c>
      <c r="I26" s="13">
        <v>0.00833333333333333</v>
      </c>
      <c r="J26" s="9"/>
      <c r="K26" s="13">
        <f>J26-I26</f>
        <v>-0.00833333333333333</v>
      </c>
      <c r="L26" s="9" t="s">
        <v>142</v>
      </c>
    </row>
    <row r="27" spans="1:12" ht="12.75">
      <c r="A27" s="8">
        <v>10</v>
      </c>
      <c r="B27" s="8">
        <v>57</v>
      </c>
      <c r="C27" s="14" t="s">
        <v>30</v>
      </c>
      <c r="D27" s="14" t="s">
        <v>31</v>
      </c>
      <c r="E27" s="8">
        <v>1943</v>
      </c>
      <c r="F27" s="9" t="s">
        <v>32</v>
      </c>
      <c r="G27" s="9" t="s">
        <v>142</v>
      </c>
      <c r="H27" s="9" t="s">
        <v>75</v>
      </c>
      <c r="I27" s="13">
        <v>0.0138888888888888</v>
      </c>
      <c r="J27" s="9"/>
      <c r="K27" s="13">
        <f>J27-I27</f>
        <v>-0.0138888888888888</v>
      </c>
      <c r="L27" s="9" t="s">
        <v>142</v>
      </c>
    </row>
    <row r="28" spans="3:11" ht="12.75">
      <c r="C28" s="14"/>
      <c r="D28" s="14"/>
      <c r="G28" s="9"/>
      <c r="H28" s="9"/>
      <c r="I28" s="13"/>
      <c r="J28" s="9"/>
      <c r="K28" s="13"/>
    </row>
    <row r="29" spans="1:12" ht="12.75">
      <c r="A29" s="8">
        <v>11</v>
      </c>
      <c r="B29" s="8">
        <v>56</v>
      </c>
      <c r="C29" s="14" t="s">
        <v>166</v>
      </c>
      <c r="D29" s="14" t="s">
        <v>164</v>
      </c>
      <c r="E29" s="8">
        <v>1944</v>
      </c>
      <c r="F29" s="9" t="s">
        <v>165</v>
      </c>
      <c r="G29" s="9" t="s">
        <v>143</v>
      </c>
      <c r="H29" s="9"/>
      <c r="I29" s="13"/>
      <c r="J29" s="9"/>
      <c r="K29" s="13"/>
      <c r="L29" s="9" t="s">
        <v>143</v>
      </c>
    </row>
    <row r="30" spans="1:12" ht="12.75">
      <c r="A30" s="8">
        <v>12</v>
      </c>
      <c r="B30" s="8">
        <v>55</v>
      </c>
      <c r="C30" s="14" t="s">
        <v>34</v>
      </c>
      <c r="D30" s="14" t="s">
        <v>35</v>
      </c>
      <c r="E30" s="8">
        <v>1947</v>
      </c>
      <c r="F30" s="9" t="s">
        <v>112</v>
      </c>
      <c r="G30" s="9" t="s">
        <v>143</v>
      </c>
      <c r="H30" s="9" t="s">
        <v>75</v>
      </c>
      <c r="I30" s="13">
        <v>0.0152777777777777</v>
      </c>
      <c r="J30" s="9"/>
      <c r="K30" s="13">
        <f>J30-I30</f>
        <v>-0.0152777777777777</v>
      </c>
      <c r="L30" s="9" t="s">
        <v>143</v>
      </c>
    </row>
    <row r="31" spans="1:12" ht="12.75">
      <c r="A31" s="8">
        <v>13</v>
      </c>
      <c r="B31" s="8">
        <v>54</v>
      </c>
      <c r="C31" s="14" t="s">
        <v>36</v>
      </c>
      <c r="D31" s="14" t="s">
        <v>37</v>
      </c>
      <c r="E31" s="8">
        <v>1948</v>
      </c>
      <c r="F31" s="9" t="s">
        <v>38</v>
      </c>
      <c r="G31" s="9" t="s">
        <v>143</v>
      </c>
      <c r="H31" s="9" t="s">
        <v>76</v>
      </c>
      <c r="I31" s="13">
        <v>0.0166666666666666</v>
      </c>
      <c r="J31" s="9"/>
      <c r="K31" s="13">
        <f>J31-I31</f>
        <v>-0.0166666666666666</v>
      </c>
      <c r="L31" s="9" t="s">
        <v>143</v>
      </c>
    </row>
    <row r="32" spans="3:11" ht="12.75">
      <c r="C32" s="14"/>
      <c r="D32" s="14"/>
      <c r="G32" s="9"/>
      <c r="H32" s="9"/>
      <c r="I32" s="13"/>
      <c r="J32" s="9"/>
      <c r="K32" s="13"/>
    </row>
    <row r="33" spans="1:12" ht="12.75">
      <c r="A33" s="8">
        <v>14</v>
      </c>
      <c r="B33" s="8">
        <v>53</v>
      </c>
      <c r="C33" s="14" t="s">
        <v>24</v>
      </c>
      <c r="D33" s="14" t="s">
        <v>39</v>
      </c>
      <c r="E33" s="8">
        <v>1950</v>
      </c>
      <c r="F33" s="9" t="s">
        <v>126</v>
      </c>
      <c r="G33" s="9" t="s">
        <v>144</v>
      </c>
      <c r="H33" s="9" t="s">
        <v>76</v>
      </c>
      <c r="I33" s="13">
        <v>0.0173611111111111</v>
      </c>
      <c r="J33" s="9"/>
      <c r="K33" s="13">
        <f>J33-I33</f>
        <v>-0.0173611111111111</v>
      </c>
      <c r="L33" s="9" t="s">
        <v>144</v>
      </c>
    </row>
    <row r="34" spans="1:12" ht="12.75">
      <c r="A34" s="8">
        <v>15</v>
      </c>
      <c r="B34" s="8">
        <v>52</v>
      </c>
      <c r="C34" s="14" t="s">
        <v>181</v>
      </c>
      <c r="D34" s="14" t="s">
        <v>182</v>
      </c>
      <c r="E34" s="8">
        <v>1951</v>
      </c>
      <c r="F34" s="9" t="s">
        <v>180</v>
      </c>
      <c r="G34" s="9" t="s">
        <v>144</v>
      </c>
      <c r="H34" s="9"/>
      <c r="I34" s="13"/>
      <c r="J34" s="9"/>
      <c r="K34" s="13"/>
      <c r="L34" s="9" t="s">
        <v>144</v>
      </c>
    </row>
    <row r="35" spans="1:12" ht="12.75">
      <c r="A35" s="8">
        <v>16</v>
      </c>
      <c r="B35" s="8">
        <v>51</v>
      </c>
      <c r="C35" s="14" t="s">
        <v>40</v>
      </c>
      <c r="D35" s="14" t="s">
        <v>41</v>
      </c>
      <c r="E35" s="8">
        <v>1952</v>
      </c>
      <c r="F35" s="9" t="s">
        <v>33</v>
      </c>
      <c r="G35" s="9" t="s">
        <v>144</v>
      </c>
      <c r="H35" s="9" t="s">
        <v>76</v>
      </c>
      <c r="I35" s="13">
        <v>0.0194444444444444</v>
      </c>
      <c r="J35" s="9"/>
      <c r="K35" s="13">
        <f>J35-I35</f>
        <v>-0.0194444444444444</v>
      </c>
      <c r="L35" s="9" t="s">
        <v>144</v>
      </c>
    </row>
    <row r="36" spans="1:12" ht="12.75">
      <c r="A36" s="8">
        <v>17</v>
      </c>
      <c r="B36" s="8">
        <v>50</v>
      </c>
      <c r="C36" s="9" t="s">
        <v>42</v>
      </c>
      <c r="D36" s="9" t="s">
        <v>43</v>
      </c>
      <c r="E36" s="8">
        <v>1952</v>
      </c>
      <c r="F36" s="9" t="s">
        <v>113</v>
      </c>
      <c r="G36" s="9" t="s">
        <v>144</v>
      </c>
      <c r="H36" s="9"/>
      <c r="I36" s="9"/>
      <c r="J36" s="9"/>
      <c r="L36" s="9" t="s">
        <v>144</v>
      </c>
    </row>
    <row r="37" spans="1:12" ht="12.75">
      <c r="A37" s="8">
        <v>18</v>
      </c>
      <c r="B37" s="8">
        <v>49</v>
      </c>
      <c r="C37" s="14" t="s">
        <v>44</v>
      </c>
      <c r="D37" s="14" t="s">
        <v>45</v>
      </c>
      <c r="E37" s="8">
        <v>1953</v>
      </c>
      <c r="F37" s="9" t="s">
        <v>46</v>
      </c>
      <c r="G37" s="9" t="s">
        <v>144</v>
      </c>
      <c r="H37" s="9"/>
      <c r="I37" s="13"/>
      <c r="J37" s="9"/>
      <c r="K37" s="13"/>
      <c r="L37" s="9" t="s">
        <v>144</v>
      </c>
    </row>
    <row r="38" spans="3:11" ht="12.75">
      <c r="C38" s="14"/>
      <c r="D38" s="14"/>
      <c r="G38" s="9"/>
      <c r="H38" s="9"/>
      <c r="I38" s="13"/>
      <c r="J38" s="9"/>
      <c r="K38" s="13"/>
    </row>
    <row r="39" spans="1:12" ht="12.75">
      <c r="A39" s="8">
        <v>19</v>
      </c>
      <c r="B39" s="8">
        <v>48</v>
      </c>
      <c r="C39" s="14" t="s">
        <v>47</v>
      </c>
      <c r="D39" s="14" t="s">
        <v>48</v>
      </c>
      <c r="E39" s="8">
        <v>1954</v>
      </c>
      <c r="G39" s="9" t="s">
        <v>145</v>
      </c>
      <c r="H39" s="9" t="s">
        <v>77</v>
      </c>
      <c r="I39" s="9"/>
      <c r="J39" s="9"/>
      <c r="L39" s="9" t="s">
        <v>145</v>
      </c>
    </row>
    <row r="40" spans="1:12" ht="12.75">
      <c r="A40" s="8">
        <v>20</v>
      </c>
      <c r="B40" s="8">
        <v>47</v>
      </c>
      <c r="C40" s="14" t="s">
        <v>86</v>
      </c>
      <c r="D40" s="14" t="s">
        <v>87</v>
      </c>
      <c r="E40" s="8">
        <v>1955</v>
      </c>
      <c r="F40" s="9" t="s">
        <v>38</v>
      </c>
      <c r="G40" s="9" t="s">
        <v>145</v>
      </c>
      <c r="H40" s="9" t="s">
        <v>77</v>
      </c>
      <c r="I40" s="9"/>
      <c r="J40" s="9"/>
      <c r="L40" s="9" t="s">
        <v>145</v>
      </c>
    </row>
    <row r="41" spans="1:12" ht="12.75">
      <c r="A41" s="8">
        <v>21</v>
      </c>
      <c r="B41" s="8">
        <v>46</v>
      </c>
      <c r="C41" s="14" t="s">
        <v>71</v>
      </c>
      <c r="D41" s="14" t="s">
        <v>43</v>
      </c>
      <c r="E41" s="8">
        <v>1956</v>
      </c>
      <c r="F41" s="9" t="s">
        <v>113</v>
      </c>
      <c r="G41" s="9" t="s">
        <v>145</v>
      </c>
      <c r="H41" s="9" t="s">
        <v>77</v>
      </c>
      <c r="I41" s="9"/>
      <c r="J41" s="9"/>
      <c r="L41" s="9" t="s">
        <v>145</v>
      </c>
    </row>
    <row r="42" spans="1:12" ht="12.75">
      <c r="A42" s="8">
        <v>22</v>
      </c>
      <c r="B42" s="8">
        <v>45</v>
      </c>
      <c r="C42" s="14" t="s">
        <v>115</v>
      </c>
      <c r="D42" s="14" t="s">
        <v>116</v>
      </c>
      <c r="E42" s="8">
        <v>1956</v>
      </c>
      <c r="F42" s="9" t="s">
        <v>62</v>
      </c>
      <c r="G42" s="9" t="s">
        <v>145</v>
      </c>
      <c r="H42" s="9"/>
      <c r="I42" s="13"/>
      <c r="J42" s="9"/>
      <c r="K42" s="13"/>
      <c r="L42" s="9" t="s">
        <v>145</v>
      </c>
    </row>
    <row r="43" spans="1:12" ht="12.75">
      <c r="A43" s="8">
        <v>23</v>
      </c>
      <c r="B43" s="8">
        <v>44</v>
      </c>
      <c r="C43" s="9" t="s">
        <v>20</v>
      </c>
      <c r="D43" s="9" t="s">
        <v>89</v>
      </c>
      <c r="E43" s="8">
        <v>1956</v>
      </c>
      <c r="F43" s="9" t="s">
        <v>137</v>
      </c>
      <c r="G43" s="9" t="s">
        <v>145</v>
      </c>
      <c r="H43" s="9" t="s">
        <v>77</v>
      </c>
      <c r="I43" s="9"/>
      <c r="J43" s="9"/>
      <c r="L43" s="9" t="s">
        <v>145</v>
      </c>
    </row>
    <row r="44" spans="1:12" ht="12.75">
      <c r="A44" s="8">
        <v>24</v>
      </c>
      <c r="B44" s="8">
        <v>43</v>
      </c>
      <c r="C44" s="14" t="s">
        <v>49</v>
      </c>
      <c r="D44" s="14" t="s">
        <v>50</v>
      </c>
      <c r="E44" s="8">
        <v>1956</v>
      </c>
      <c r="F44" s="9" t="s">
        <v>38</v>
      </c>
      <c r="G44" s="9" t="s">
        <v>145</v>
      </c>
      <c r="H44" s="9" t="s">
        <v>77</v>
      </c>
      <c r="I44" s="9"/>
      <c r="J44" s="9"/>
      <c r="L44" s="9" t="s">
        <v>145</v>
      </c>
    </row>
    <row r="45" spans="1:12" ht="12.75">
      <c r="A45" s="8">
        <v>25</v>
      </c>
      <c r="B45" s="8">
        <v>42</v>
      </c>
      <c r="C45" s="14" t="s">
        <v>178</v>
      </c>
      <c r="D45" s="14" t="s">
        <v>179</v>
      </c>
      <c r="E45" s="8">
        <v>1958</v>
      </c>
      <c r="F45" s="9" t="s">
        <v>180</v>
      </c>
      <c r="G45" s="9" t="s">
        <v>145</v>
      </c>
      <c r="H45" s="9"/>
      <c r="I45" s="9"/>
      <c r="J45" s="9"/>
      <c r="L45" s="9" t="s">
        <v>145</v>
      </c>
    </row>
    <row r="46" spans="3:10" ht="12.75">
      <c r="C46" s="14"/>
      <c r="D46" s="14"/>
      <c r="G46" s="9"/>
      <c r="H46" s="9"/>
      <c r="I46" s="9"/>
      <c r="J46" s="9"/>
    </row>
    <row r="47" spans="1:12" ht="12.75">
      <c r="A47" s="8">
        <v>26</v>
      </c>
      <c r="B47" s="8">
        <v>41</v>
      </c>
      <c r="C47" s="14" t="s">
        <v>22</v>
      </c>
      <c r="D47" s="14" t="s">
        <v>54</v>
      </c>
      <c r="E47" s="8">
        <v>1959</v>
      </c>
      <c r="F47" s="9" t="s">
        <v>137</v>
      </c>
      <c r="G47" s="9" t="s">
        <v>146</v>
      </c>
      <c r="H47" s="9" t="s">
        <v>78</v>
      </c>
      <c r="I47" s="9"/>
      <c r="J47" s="9"/>
      <c r="L47" s="9" t="s">
        <v>146</v>
      </c>
    </row>
    <row r="48" spans="1:12" ht="12.75">
      <c r="A48" s="8">
        <v>27</v>
      </c>
      <c r="B48" s="8">
        <v>40</v>
      </c>
      <c r="C48" s="14" t="s">
        <v>52</v>
      </c>
      <c r="D48" s="14" t="s">
        <v>53</v>
      </c>
      <c r="E48" s="8">
        <v>1959</v>
      </c>
      <c r="F48" s="9" t="s">
        <v>117</v>
      </c>
      <c r="G48" s="9" t="s">
        <v>146</v>
      </c>
      <c r="H48" s="9" t="s">
        <v>78</v>
      </c>
      <c r="I48" s="9"/>
      <c r="J48" s="9"/>
      <c r="L48" s="9" t="s">
        <v>146</v>
      </c>
    </row>
    <row r="49" spans="1:12" ht="12.75">
      <c r="A49" s="8">
        <v>28</v>
      </c>
      <c r="B49" s="8">
        <v>39</v>
      </c>
      <c r="C49" s="14" t="s">
        <v>24</v>
      </c>
      <c r="D49" s="14" t="s">
        <v>55</v>
      </c>
      <c r="E49" s="8">
        <v>1960</v>
      </c>
      <c r="F49" s="9" t="s">
        <v>152</v>
      </c>
      <c r="G49" s="9" t="s">
        <v>146</v>
      </c>
      <c r="H49" s="9" t="s">
        <v>78</v>
      </c>
      <c r="I49" s="9"/>
      <c r="J49" s="9"/>
      <c r="L49" s="9" t="s">
        <v>146</v>
      </c>
    </row>
    <row r="50" spans="1:12" ht="12.75">
      <c r="A50" s="8">
        <v>29</v>
      </c>
      <c r="B50" s="8">
        <v>38</v>
      </c>
      <c r="C50" s="14" t="s">
        <v>18</v>
      </c>
      <c r="D50" s="14" t="s">
        <v>56</v>
      </c>
      <c r="E50" s="8">
        <v>1960</v>
      </c>
      <c r="G50" s="9" t="s">
        <v>146</v>
      </c>
      <c r="H50" s="9" t="s">
        <v>78</v>
      </c>
      <c r="I50" s="9"/>
      <c r="J50" s="9"/>
      <c r="L50" s="9" t="s">
        <v>146</v>
      </c>
    </row>
    <row r="51" spans="1:12" ht="12.75">
      <c r="A51" s="8">
        <v>30</v>
      </c>
      <c r="B51" s="8">
        <v>37</v>
      </c>
      <c r="C51" s="9" t="s">
        <v>160</v>
      </c>
      <c r="D51" s="9" t="s">
        <v>161</v>
      </c>
      <c r="E51" s="8">
        <v>1960</v>
      </c>
      <c r="F51" s="9" t="s">
        <v>152</v>
      </c>
      <c r="G51" s="9" t="s">
        <v>146</v>
      </c>
      <c r="H51" s="9"/>
      <c r="I51" s="9"/>
      <c r="J51" s="9"/>
      <c r="L51" s="9" t="s">
        <v>146</v>
      </c>
    </row>
    <row r="52" spans="1:12" ht="12.75">
      <c r="A52" s="8">
        <v>31</v>
      </c>
      <c r="B52" s="8">
        <v>36</v>
      </c>
      <c r="C52" s="14" t="s">
        <v>109</v>
      </c>
      <c r="D52" s="14" t="s">
        <v>135</v>
      </c>
      <c r="E52" s="8">
        <v>1961</v>
      </c>
      <c r="F52" s="9" t="s">
        <v>136</v>
      </c>
      <c r="G52" s="9" t="s">
        <v>146</v>
      </c>
      <c r="H52" s="9"/>
      <c r="I52" s="9"/>
      <c r="J52" s="9"/>
      <c r="L52" s="9" t="s">
        <v>146</v>
      </c>
    </row>
    <row r="53" spans="1:12" ht="12.75">
      <c r="A53" s="8">
        <v>32</v>
      </c>
      <c r="B53" s="8">
        <v>35</v>
      </c>
      <c r="C53" s="9" t="s">
        <v>156</v>
      </c>
      <c r="D53" s="9" t="s">
        <v>158</v>
      </c>
      <c r="E53" s="8">
        <v>1961</v>
      </c>
      <c r="F53" s="9" t="s">
        <v>152</v>
      </c>
      <c r="G53" s="9" t="s">
        <v>146</v>
      </c>
      <c r="H53" s="9" t="s">
        <v>78</v>
      </c>
      <c r="I53" s="9"/>
      <c r="J53" s="9"/>
      <c r="L53" s="9" t="s">
        <v>146</v>
      </c>
    </row>
    <row r="54" spans="1:12" ht="12.75">
      <c r="A54" s="8">
        <v>33</v>
      </c>
      <c r="B54" s="8">
        <v>34</v>
      </c>
      <c r="C54" s="9" t="s">
        <v>57</v>
      </c>
      <c r="D54" s="9" t="s">
        <v>58</v>
      </c>
      <c r="E54" s="8">
        <v>1961</v>
      </c>
      <c r="F54" s="9" t="s">
        <v>137</v>
      </c>
      <c r="G54" s="9" t="s">
        <v>146</v>
      </c>
      <c r="H54" s="9"/>
      <c r="I54" s="9"/>
      <c r="J54" s="9"/>
      <c r="L54" s="9" t="s">
        <v>146</v>
      </c>
    </row>
    <row r="55" spans="1:12" ht="12.75">
      <c r="A55" s="8">
        <v>34</v>
      </c>
      <c r="B55" s="8">
        <v>33</v>
      </c>
      <c r="C55" s="9" t="s">
        <v>156</v>
      </c>
      <c r="D55" s="9" t="s">
        <v>157</v>
      </c>
      <c r="E55" s="8">
        <v>1963</v>
      </c>
      <c r="F55" s="9" t="s">
        <v>152</v>
      </c>
      <c r="G55" s="9" t="s">
        <v>146</v>
      </c>
      <c r="H55" s="9"/>
      <c r="I55" s="9"/>
      <c r="J55" s="9"/>
      <c r="L55" s="9" t="s">
        <v>146</v>
      </c>
    </row>
    <row r="56" spans="7:10" ht="12.75">
      <c r="G56" s="9"/>
      <c r="H56" s="9"/>
      <c r="I56" s="9"/>
      <c r="J56" s="9"/>
    </row>
    <row r="57" spans="1:12" ht="12.75">
      <c r="A57" s="8">
        <v>35</v>
      </c>
      <c r="B57" s="8">
        <v>32</v>
      </c>
      <c r="C57" s="14" t="s">
        <v>57</v>
      </c>
      <c r="D57" s="14" t="s">
        <v>105</v>
      </c>
      <c r="E57" s="8">
        <v>1964</v>
      </c>
      <c r="F57" s="9" t="s">
        <v>106</v>
      </c>
      <c r="G57" s="9" t="s">
        <v>147</v>
      </c>
      <c r="H57" s="9"/>
      <c r="I57" s="13"/>
      <c r="J57" s="9"/>
      <c r="K57" s="13"/>
      <c r="L57" s="9" t="s">
        <v>147</v>
      </c>
    </row>
    <row r="58" spans="1:12" ht="12.75">
      <c r="A58" s="8">
        <v>36</v>
      </c>
      <c r="B58" s="8">
        <v>31</v>
      </c>
      <c r="C58" s="14" t="s">
        <v>122</v>
      </c>
      <c r="D58" s="14" t="s">
        <v>123</v>
      </c>
      <c r="E58" s="8">
        <v>1965</v>
      </c>
      <c r="F58" s="9" t="s">
        <v>93</v>
      </c>
      <c r="G58" s="9" t="s">
        <v>147</v>
      </c>
      <c r="H58" s="9"/>
      <c r="I58" s="9"/>
      <c r="J58" s="9"/>
      <c r="L58" s="9" t="s">
        <v>147</v>
      </c>
    </row>
    <row r="59" spans="1:12" ht="12.75">
      <c r="A59" s="8">
        <v>37</v>
      </c>
      <c r="B59" s="8">
        <v>30</v>
      </c>
      <c r="C59" s="14" t="s">
        <v>59</v>
      </c>
      <c r="D59" s="14" t="s">
        <v>60</v>
      </c>
      <c r="E59" s="8">
        <v>1965</v>
      </c>
      <c r="F59" s="9" t="s">
        <v>61</v>
      </c>
      <c r="G59" s="9" t="s">
        <v>147</v>
      </c>
      <c r="H59" s="9"/>
      <c r="I59" s="9"/>
      <c r="J59" s="9"/>
      <c r="L59" s="9" t="s">
        <v>147</v>
      </c>
    </row>
    <row r="60" spans="1:12" ht="12.75">
      <c r="A60" s="8">
        <v>38</v>
      </c>
      <c r="B60" s="8">
        <v>29</v>
      </c>
      <c r="C60" s="14" t="s">
        <v>40</v>
      </c>
      <c r="D60" s="14" t="s">
        <v>123</v>
      </c>
      <c r="E60" s="8">
        <v>1965</v>
      </c>
      <c r="F60" s="9" t="s">
        <v>93</v>
      </c>
      <c r="G60" s="9" t="s">
        <v>147</v>
      </c>
      <c r="H60" s="9" t="s">
        <v>79</v>
      </c>
      <c r="I60" s="9"/>
      <c r="J60" s="9"/>
      <c r="L60" s="9" t="s">
        <v>147</v>
      </c>
    </row>
    <row r="61" spans="1:12" ht="12.75">
      <c r="A61" s="8">
        <v>39</v>
      </c>
      <c r="B61" s="8">
        <v>28</v>
      </c>
      <c r="C61" s="9" t="s">
        <v>24</v>
      </c>
      <c r="D61" s="9" t="s">
        <v>155</v>
      </c>
      <c r="E61" s="8">
        <v>1965</v>
      </c>
      <c r="F61" s="9" t="s">
        <v>152</v>
      </c>
      <c r="G61" s="9" t="s">
        <v>147</v>
      </c>
      <c r="H61" s="9"/>
      <c r="I61" s="9"/>
      <c r="J61" s="9"/>
      <c r="L61" s="9" t="s">
        <v>147</v>
      </c>
    </row>
    <row r="62" spans="1:12" ht="12.75">
      <c r="A62" s="8">
        <v>44</v>
      </c>
      <c r="B62" s="8">
        <v>27</v>
      </c>
      <c r="C62" s="14" t="s">
        <v>176</v>
      </c>
      <c r="D62" s="14" t="s">
        <v>177</v>
      </c>
      <c r="E62" s="8">
        <v>1966</v>
      </c>
      <c r="F62" s="9" t="s">
        <v>175</v>
      </c>
      <c r="G62" s="9" t="s">
        <v>147</v>
      </c>
      <c r="H62" s="9"/>
      <c r="I62" s="9"/>
      <c r="J62" s="9"/>
      <c r="L62" s="9" t="s">
        <v>147</v>
      </c>
    </row>
    <row r="63" spans="1:12" ht="12.75">
      <c r="A63" s="8">
        <v>40</v>
      </c>
      <c r="B63" s="8">
        <v>26</v>
      </c>
      <c r="C63" s="14" t="s">
        <v>47</v>
      </c>
      <c r="D63" s="14" t="s">
        <v>134</v>
      </c>
      <c r="E63" s="8">
        <v>1967</v>
      </c>
      <c r="F63" s="9" t="s">
        <v>126</v>
      </c>
      <c r="G63" s="9" t="s">
        <v>147</v>
      </c>
      <c r="H63" s="9"/>
      <c r="I63" s="9"/>
      <c r="J63" s="9"/>
      <c r="L63" s="9" t="s">
        <v>147</v>
      </c>
    </row>
    <row r="64" spans="1:12" ht="12.75">
      <c r="A64" s="8">
        <v>41</v>
      </c>
      <c r="B64" s="8">
        <v>25</v>
      </c>
      <c r="C64" s="14" t="s">
        <v>63</v>
      </c>
      <c r="D64" s="14" t="s">
        <v>64</v>
      </c>
      <c r="E64" s="8">
        <v>1968</v>
      </c>
      <c r="F64" s="9" t="s">
        <v>62</v>
      </c>
      <c r="G64" s="9" t="s">
        <v>147</v>
      </c>
      <c r="H64" s="9"/>
      <c r="I64" s="9"/>
      <c r="J64" s="9"/>
      <c r="L64" s="9" t="s">
        <v>147</v>
      </c>
    </row>
    <row r="65" spans="1:12" ht="12" customHeight="1">
      <c r="A65" s="8">
        <v>42</v>
      </c>
      <c r="B65" s="8">
        <v>24</v>
      </c>
      <c r="C65" s="14" t="s">
        <v>119</v>
      </c>
      <c r="D65" s="14" t="s">
        <v>120</v>
      </c>
      <c r="E65" s="8">
        <v>1968</v>
      </c>
      <c r="G65" s="9" t="s">
        <v>147</v>
      </c>
      <c r="H65" s="9" t="s">
        <v>79</v>
      </c>
      <c r="I65" s="9"/>
      <c r="J65" s="9"/>
      <c r="L65" s="9" t="s">
        <v>147</v>
      </c>
    </row>
    <row r="66" spans="1:12" ht="12" customHeight="1">
      <c r="A66" s="8">
        <v>43</v>
      </c>
      <c r="B66" s="8">
        <v>23</v>
      </c>
      <c r="C66" s="14" t="s">
        <v>171</v>
      </c>
      <c r="D66" s="14" t="s">
        <v>172</v>
      </c>
      <c r="E66" s="8">
        <v>1968</v>
      </c>
      <c r="F66" s="9" t="s">
        <v>62</v>
      </c>
      <c r="G66" s="9" t="s">
        <v>147</v>
      </c>
      <c r="H66" s="9"/>
      <c r="I66" s="9"/>
      <c r="J66" s="9"/>
      <c r="L66" s="9" t="s">
        <v>147</v>
      </c>
    </row>
    <row r="67" spans="3:10" ht="12" customHeight="1">
      <c r="C67" s="14"/>
      <c r="D67" s="14"/>
      <c r="G67" s="9"/>
      <c r="H67" s="9"/>
      <c r="I67" s="9"/>
      <c r="J67" s="9"/>
    </row>
    <row r="68" spans="1:12" ht="12.75">
      <c r="A68" s="8">
        <v>45</v>
      </c>
      <c r="B68" s="8">
        <v>22</v>
      </c>
      <c r="C68" s="14" t="s">
        <v>107</v>
      </c>
      <c r="D68" s="14" t="s">
        <v>94</v>
      </c>
      <c r="E68" s="8">
        <v>1969</v>
      </c>
      <c r="F68" s="9" t="s">
        <v>108</v>
      </c>
      <c r="G68" s="9" t="s">
        <v>148</v>
      </c>
      <c r="H68" s="9"/>
      <c r="I68" s="9"/>
      <c r="J68" s="9"/>
      <c r="L68" s="9" t="s">
        <v>148</v>
      </c>
    </row>
    <row r="69" spans="1:12" ht="12.75">
      <c r="A69" s="8">
        <v>46</v>
      </c>
      <c r="B69" s="8">
        <v>21</v>
      </c>
      <c r="C69" s="14" t="s">
        <v>49</v>
      </c>
      <c r="D69" s="14" t="s">
        <v>67</v>
      </c>
      <c r="E69" s="8">
        <v>1969</v>
      </c>
      <c r="F69" s="9" t="s">
        <v>62</v>
      </c>
      <c r="G69" s="9" t="s">
        <v>148</v>
      </c>
      <c r="H69" s="9" t="s">
        <v>80</v>
      </c>
      <c r="I69" s="9"/>
      <c r="J69" s="9"/>
      <c r="L69" s="9" t="s">
        <v>148</v>
      </c>
    </row>
    <row r="70" spans="1:12" ht="12.75">
      <c r="A70" s="8">
        <v>47</v>
      </c>
      <c r="B70" s="8">
        <v>20</v>
      </c>
      <c r="C70" s="14" t="s">
        <v>65</v>
      </c>
      <c r="D70" s="14" t="s">
        <v>85</v>
      </c>
      <c r="E70" s="8">
        <v>1969</v>
      </c>
      <c r="F70" s="9" t="s">
        <v>66</v>
      </c>
      <c r="G70" s="9" t="s">
        <v>148</v>
      </c>
      <c r="H70" s="9" t="s">
        <v>80</v>
      </c>
      <c r="I70" s="9"/>
      <c r="J70" s="9"/>
      <c r="L70" s="9" t="s">
        <v>148</v>
      </c>
    </row>
    <row r="71" spans="1:12" ht="12.75">
      <c r="A71" s="8">
        <v>48</v>
      </c>
      <c r="B71" s="8">
        <v>19</v>
      </c>
      <c r="C71" s="14" t="s">
        <v>132</v>
      </c>
      <c r="D71" s="14" t="s">
        <v>133</v>
      </c>
      <c r="E71" s="8">
        <v>1969</v>
      </c>
      <c r="F71" s="9" t="s">
        <v>126</v>
      </c>
      <c r="G71" s="9" t="s">
        <v>148</v>
      </c>
      <c r="H71" s="9"/>
      <c r="I71" s="13"/>
      <c r="J71" s="9"/>
      <c r="K71" s="13"/>
      <c r="L71" s="9" t="s">
        <v>148</v>
      </c>
    </row>
    <row r="72" spans="1:12" ht="12.75">
      <c r="A72" s="8">
        <v>49</v>
      </c>
      <c r="B72" s="8">
        <v>18</v>
      </c>
      <c r="C72" s="14" t="s">
        <v>96</v>
      </c>
      <c r="D72" s="14" t="s">
        <v>184</v>
      </c>
      <c r="E72" s="8">
        <v>1970</v>
      </c>
      <c r="F72" s="9" t="s">
        <v>93</v>
      </c>
      <c r="G72" s="9" t="s">
        <v>148</v>
      </c>
      <c r="H72" s="9"/>
      <c r="I72" s="13"/>
      <c r="J72" s="9"/>
      <c r="K72" s="13"/>
      <c r="L72" s="9" t="s">
        <v>148</v>
      </c>
    </row>
    <row r="73" spans="1:12" ht="12.75">
      <c r="A73" s="8">
        <v>50</v>
      </c>
      <c r="B73" s="8">
        <v>17</v>
      </c>
      <c r="C73" s="9" t="s">
        <v>156</v>
      </c>
      <c r="D73" s="9" t="s">
        <v>159</v>
      </c>
      <c r="E73" s="8">
        <v>1970</v>
      </c>
      <c r="F73" s="9" t="s">
        <v>152</v>
      </c>
      <c r="G73" s="9" t="s">
        <v>148</v>
      </c>
      <c r="H73" s="9"/>
      <c r="I73" s="9"/>
      <c r="J73" s="9"/>
      <c r="L73" s="9" t="s">
        <v>148</v>
      </c>
    </row>
    <row r="74" spans="1:12" ht="12.75">
      <c r="A74" s="8">
        <v>51</v>
      </c>
      <c r="B74" s="8">
        <v>16</v>
      </c>
      <c r="C74" s="14" t="s">
        <v>68</v>
      </c>
      <c r="D74" s="14" t="s">
        <v>69</v>
      </c>
      <c r="E74" s="8">
        <v>1972</v>
      </c>
      <c r="F74" s="9" t="s">
        <v>118</v>
      </c>
      <c r="G74" s="9" t="s">
        <v>148</v>
      </c>
      <c r="H74" s="9" t="s">
        <v>80</v>
      </c>
      <c r="I74" s="9"/>
      <c r="J74" s="9"/>
      <c r="L74" s="9" t="s">
        <v>148</v>
      </c>
    </row>
    <row r="75" spans="1:12" ht="12.75">
      <c r="A75" s="8">
        <v>52</v>
      </c>
      <c r="B75" s="8">
        <v>15</v>
      </c>
      <c r="C75" s="14" t="s">
        <v>162</v>
      </c>
      <c r="D75" s="14" t="s">
        <v>163</v>
      </c>
      <c r="E75" s="8">
        <v>1972</v>
      </c>
      <c r="F75" s="9" t="s">
        <v>152</v>
      </c>
      <c r="G75" s="9" t="s">
        <v>148</v>
      </c>
      <c r="H75" s="9"/>
      <c r="I75" s="9"/>
      <c r="J75" s="9"/>
      <c r="L75" s="9" t="s">
        <v>148</v>
      </c>
    </row>
    <row r="76" spans="1:12" ht="12.75">
      <c r="A76" s="8">
        <v>57</v>
      </c>
      <c r="B76" s="8">
        <v>14</v>
      </c>
      <c r="C76" s="14" t="s">
        <v>173</v>
      </c>
      <c r="D76" s="14" t="s">
        <v>174</v>
      </c>
      <c r="E76" s="8">
        <v>1972</v>
      </c>
      <c r="F76" s="9" t="s">
        <v>175</v>
      </c>
      <c r="G76" s="9"/>
      <c r="H76" s="9"/>
      <c r="I76" s="13"/>
      <c r="J76" s="9"/>
      <c r="K76" s="13"/>
      <c r="L76" s="9" t="s">
        <v>148</v>
      </c>
    </row>
    <row r="77" spans="1:12" ht="12.75">
      <c r="A77" s="8">
        <v>53</v>
      </c>
      <c r="B77" s="8">
        <v>13</v>
      </c>
      <c r="C77" s="14" t="s">
        <v>34</v>
      </c>
      <c r="D77" s="14" t="s">
        <v>92</v>
      </c>
      <c r="E77" s="8">
        <v>1973</v>
      </c>
      <c r="F77" s="9" t="s">
        <v>93</v>
      </c>
      <c r="G77" s="9" t="s">
        <v>148</v>
      </c>
      <c r="H77" s="9"/>
      <c r="I77" s="9"/>
      <c r="J77" s="9"/>
      <c r="L77" s="9" t="s">
        <v>148</v>
      </c>
    </row>
    <row r="78" spans="1:12" ht="12.75">
      <c r="A78" s="8">
        <v>54</v>
      </c>
      <c r="B78" s="8">
        <v>12</v>
      </c>
      <c r="C78" s="14" t="s">
        <v>98</v>
      </c>
      <c r="D78" s="14" t="s">
        <v>99</v>
      </c>
      <c r="E78" s="8">
        <v>1973</v>
      </c>
      <c r="F78" s="9" t="s">
        <v>93</v>
      </c>
      <c r="G78" s="9" t="s">
        <v>148</v>
      </c>
      <c r="H78" s="9"/>
      <c r="I78" s="13"/>
      <c r="J78" s="9"/>
      <c r="K78" s="13"/>
      <c r="L78" s="9" t="s">
        <v>148</v>
      </c>
    </row>
    <row r="79" spans="1:12" ht="12.75">
      <c r="A79" s="8">
        <v>55</v>
      </c>
      <c r="B79" s="8">
        <v>11</v>
      </c>
      <c r="C79" s="14" t="s">
        <v>139</v>
      </c>
      <c r="D79" s="14" t="s">
        <v>138</v>
      </c>
      <c r="E79" s="8">
        <v>1973</v>
      </c>
      <c r="F79" s="9" t="s">
        <v>137</v>
      </c>
      <c r="G79" s="9" t="s">
        <v>148</v>
      </c>
      <c r="H79" s="9"/>
      <c r="I79" s="13"/>
      <c r="J79" s="9"/>
      <c r="K79" s="13"/>
      <c r="L79" s="9" t="s">
        <v>148</v>
      </c>
    </row>
    <row r="80" spans="1:12" ht="12.75">
      <c r="A80" s="8">
        <v>56</v>
      </c>
      <c r="B80" s="8">
        <v>10</v>
      </c>
      <c r="C80" s="14" t="s">
        <v>169</v>
      </c>
      <c r="D80" s="14" t="s">
        <v>170</v>
      </c>
      <c r="E80" s="8">
        <v>1973</v>
      </c>
      <c r="F80" s="9" t="s">
        <v>62</v>
      </c>
      <c r="G80" s="9" t="s">
        <v>148</v>
      </c>
      <c r="H80" s="9"/>
      <c r="I80" s="13"/>
      <c r="J80" s="9"/>
      <c r="K80" s="13"/>
      <c r="L80" s="9" t="s">
        <v>148</v>
      </c>
    </row>
    <row r="81" spans="3:11" ht="12.75">
      <c r="C81" s="14"/>
      <c r="D81" s="14"/>
      <c r="G81" s="9"/>
      <c r="H81" s="9"/>
      <c r="I81" s="13"/>
      <c r="J81" s="9"/>
      <c r="K81" s="13"/>
    </row>
    <row r="82" spans="1:12" ht="12.75">
      <c r="A82" s="8">
        <v>58</v>
      </c>
      <c r="B82" s="8">
        <v>9</v>
      </c>
      <c r="C82" s="14" t="s">
        <v>167</v>
      </c>
      <c r="D82" s="14" t="s">
        <v>168</v>
      </c>
      <c r="E82" s="8">
        <v>1974</v>
      </c>
      <c r="F82" s="9" t="s">
        <v>62</v>
      </c>
      <c r="G82" s="9" t="s">
        <v>149</v>
      </c>
      <c r="H82" s="9"/>
      <c r="I82" s="13"/>
      <c r="J82" s="9"/>
      <c r="K82" s="13"/>
      <c r="L82" s="9" t="s">
        <v>149</v>
      </c>
    </row>
    <row r="83" spans="1:12" ht="12.75">
      <c r="A83" s="8">
        <v>59</v>
      </c>
      <c r="B83" s="8">
        <v>8</v>
      </c>
      <c r="C83" s="14" t="s">
        <v>22</v>
      </c>
      <c r="D83" s="14" t="s">
        <v>70</v>
      </c>
      <c r="E83" s="8">
        <v>1976</v>
      </c>
      <c r="F83" s="9" t="s">
        <v>101</v>
      </c>
      <c r="G83" s="9" t="s">
        <v>149</v>
      </c>
      <c r="H83" s="9" t="s">
        <v>81</v>
      </c>
      <c r="I83" s="9"/>
      <c r="J83" s="9"/>
      <c r="L83" s="9" t="s">
        <v>149</v>
      </c>
    </row>
    <row r="84" spans="1:12" ht="12.75">
      <c r="A84" s="8">
        <v>60</v>
      </c>
      <c r="B84" s="8">
        <v>7</v>
      </c>
      <c r="C84" s="14" t="s">
        <v>49</v>
      </c>
      <c r="D84" s="14" t="s">
        <v>121</v>
      </c>
      <c r="E84" s="8">
        <v>1976</v>
      </c>
      <c r="F84" s="9" t="s">
        <v>33</v>
      </c>
      <c r="G84" s="9" t="s">
        <v>149</v>
      </c>
      <c r="H84" s="9"/>
      <c r="I84" s="9"/>
      <c r="J84" s="9"/>
      <c r="L84" s="9" t="s">
        <v>149</v>
      </c>
    </row>
    <row r="85" spans="1:12" ht="12.75">
      <c r="A85" s="8">
        <v>61</v>
      </c>
      <c r="B85" s="8">
        <v>6</v>
      </c>
      <c r="C85" s="14" t="s">
        <v>30</v>
      </c>
      <c r="D85" s="14" t="s">
        <v>140</v>
      </c>
      <c r="E85" s="8">
        <v>1976</v>
      </c>
      <c r="F85" s="9" t="s">
        <v>137</v>
      </c>
      <c r="G85" s="9" t="s">
        <v>149</v>
      </c>
      <c r="H85" s="9"/>
      <c r="I85" s="9"/>
      <c r="J85" s="9"/>
      <c r="L85" s="9" t="s">
        <v>149</v>
      </c>
    </row>
    <row r="86" spans="1:12" ht="12.75">
      <c r="A86" s="8">
        <v>62</v>
      </c>
      <c r="B86" s="8">
        <v>5</v>
      </c>
      <c r="C86" s="14" t="s">
        <v>24</v>
      </c>
      <c r="D86" s="14" t="s">
        <v>129</v>
      </c>
      <c r="E86" s="8">
        <v>1977</v>
      </c>
      <c r="F86" s="9" t="s">
        <v>126</v>
      </c>
      <c r="G86" s="9" t="s">
        <v>149</v>
      </c>
      <c r="H86" s="9"/>
      <c r="I86" s="9"/>
      <c r="J86" s="9"/>
      <c r="L86" s="9" t="s">
        <v>149</v>
      </c>
    </row>
    <row r="87" spans="1:12" ht="12.75">
      <c r="A87" s="8">
        <v>63</v>
      </c>
      <c r="B87" s="8">
        <v>4</v>
      </c>
      <c r="C87" s="14" t="s">
        <v>22</v>
      </c>
      <c r="D87" s="14" t="s">
        <v>97</v>
      </c>
      <c r="E87" s="8">
        <v>1978</v>
      </c>
      <c r="F87" s="9" t="s">
        <v>93</v>
      </c>
      <c r="G87" s="9" t="s">
        <v>149</v>
      </c>
      <c r="H87" s="9"/>
      <c r="I87" s="13"/>
      <c r="J87" s="9"/>
      <c r="K87" s="13"/>
      <c r="L87" s="9" t="s">
        <v>149</v>
      </c>
    </row>
    <row r="88" spans="3:11" ht="12.75">
      <c r="C88" s="14"/>
      <c r="D88" s="14"/>
      <c r="G88" s="9"/>
      <c r="H88" s="9"/>
      <c r="I88" s="13"/>
      <c r="J88" s="9"/>
      <c r="K88" s="13"/>
    </row>
    <row r="89" spans="1:12" ht="12.75">
      <c r="A89" s="8">
        <v>64</v>
      </c>
      <c r="B89" s="8">
        <v>3</v>
      </c>
      <c r="C89" s="14" t="s">
        <v>102</v>
      </c>
      <c r="D89" s="14" t="s">
        <v>103</v>
      </c>
      <c r="E89" s="8">
        <v>1979</v>
      </c>
      <c r="F89" s="9" t="s">
        <v>104</v>
      </c>
      <c r="G89" s="9" t="s">
        <v>150</v>
      </c>
      <c r="H89" s="9"/>
      <c r="I89" s="13"/>
      <c r="J89" s="9"/>
      <c r="K89" s="13"/>
      <c r="L89" s="9" t="s">
        <v>150</v>
      </c>
    </row>
    <row r="90" spans="1:12" ht="12.75">
      <c r="A90" s="8">
        <v>65</v>
      </c>
      <c r="B90" s="8">
        <v>2</v>
      </c>
      <c r="C90" s="14" t="s">
        <v>22</v>
      </c>
      <c r="D90" s="14" t="s">
        <v>95</v>
      </c>
      <c r="E90" s="8">
        <v>1982</v>
      </c>
      <c r="F90" s="9" t="s">
        <v>137</v>
      </c>
      <c r="G90" s="9" t="s">
        <v>150</v>
      </c>
      <c r="H90" s="9"/>
      <c r="I90" s="13"/>
      <c r="J90" s="9"/>
      <c r="K90" s="13"/>
      <c r="L90" s="9" t="s">
        <v>150</v>
      </c>
    </row>
    <row r="91" spans="1:12" ht="12.75">
      <c r="A91" s="8">
        <v>66</v>
      </c>
      <c r="B91" s="8">
        <v>1</v>
      </c>
      <c r="C91" s="14" t="s">
        <v>88</v>
      </c>
      <c r="D91" s="14" t="s">
        <v>100</v>
      </c>
      <c r="E91" s="8">
        <v>1982</v>
      </c>
      <c r="F91" s="9" t="s">
        <v>93</v>
      </c>
      <c r="G91" s="9" t="s">
        <v>150</v>
      </c>
      <c r="H91" s="9"/>
      <c r="I91" s="9"/>
      <c r="J91" s="9"/>
      <c r="L91" s="9" t="s">
        <v>150</v>
      </c>
    </row>
  </sheetData>
  <sheetProtection/>
  <mergeCells count="2">
    <mergeCell ref="C1:L1"/>
    <mergeCell ref="D3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34">
      <selection activeCell="F71" sqref="F71"/>
    </sheetView>
  </sheetViews>
  <sheetFormatPr defaultColWidth="9.140625" defaultRowHeight="12.75"/>
  <cols>
    <col min="1" max="1" width="5.140625" style="8" customWidth="1"/>
    <col min="2" max="2" width="5.28125" style="8" customWidth="1"/>
    <col min="3" max="3" width="12.140625" style="9" customWidth="1"/>
    <col min="4" max="4" width="14.8515625" style="9" customWidth="1"/>
    <col min="5" max="5" width="6.00390625" style="8" bestFit="1" customWidth="1"/>
    <col min="6" max="6" width="20.8515625" style="9" customWidth="1"/>
    <col min="7" max="7" width="9.140625" style="9" customWidth="1"/>
    <col min="8" max="10" width="9.140625" style="13" customWidth="1"/>
    <col min="11" max="16384" width="9.140625" style="9" customWidth="1"/>
  </cols>
  <sheetData>
    <row r="1" spans="1:10" s="2" customFormat="1" ht="13.5">
      <c r="A1" s="1"/>
      <c r="B1" s="1"/>
      <c r="C1" s="32" t="s">
        <v>0</v>
      </c>
      <c r="D1" s="32"/>
      <c r="E1" s="32"/>
      <c r="F1" s="32"/>
      <c r="G1" s="32"/>
      <c r="H1" s="19"/>
      <c r="I1" s="19"/>
      <c r="J1" s="19"/>
    </row>
    <row r="2" spans="1:10" s="2" customFormat="1" ht="12.75">
      <c r="A2" s="1"/>
      <c r="B2" s="1"/>
      <c r="C2" s="1"/>
      <c r="E2" s="1"/>
      <c r="F2" s="4"/>
      <c r="G2" s="5"/>
      <c r="H2" s="19"/>
      <c r="I2" s="19"/>
      <c r="J2" s="19"/>
    </row>
    <row r="3" spans="1:10" s="2" customFormat="1" ht="16.5">
      <c r="A3" s="1"/>
      <c r="B3" s="1"/>
      <c r="C3" s="1"/>
      <c r="D3" s="34" t="s">
        <v>188</v>
      </c>
      <c r="E3" s="34"/>
      <c r="F3" s="34"/>
      <c r="G3" s="34"/>
      <c r="H3" s="19"/>
      <c r="I3" s="19"/>
      <c r="J3" s="19"/>
    </row>
    <row r="4" spans="1:10" s="2" customFormat="1" ht="12.75">
      <c r="A4" s="1"/>
      <c r="B4" s="1"/>
      <c r="C4" s="1"/>
      <c r="E4" s="12"/>
      <c r="F4" s="12"/>
      <c r="G4" s="12"/>
      <c r="H4" s="19"/>
      <c r="I4" s="19"/>
      <c r="J4" s="19"/>
    </row>
    <row r="5" ht="9" customHeight="1"/>
    <row r="6" spans="1:8" ht="12.75">
      <c r="A6" s="11" t="s">
        <v>187</v>
      </c>
      <c r="H6" s="21" t="s">
        <v>185</v>
      </c>
    </row>
    <row r="8" spans="1:10" s="17" customFormat="1" ht="11.25">
      <c r="A8" s="15" t="s">
        <v>1</v>
      </c>
      <c r="B8" s="15"/>
      <c r="C8" s="15" t="s">
        <v>2</v>
      </c>
      <c r="D8" s="15" t="s">
        <v>3</v>
      </c>
      <c r="E8" s="15" t="s">
        <v>4</v>
      </c>
      <c r="F8" s="15" t="s">
        <v>5</v>
      </c>
      <c r="G8" s="17" t="s">
        <v>90</v>
      </c>
      <c r="H8" s="20"/>
      <c r="I8" s="20"/>
      <c r="J8" s="20"/>
    </row>
    <row r="9" spans="1:8" ht="12.75">
      <c r="A9" s="8">
        <v>1</v>
      </c>
      <c r="B9" s="8">
        <v>90</v>
      </c>
      <c r="C9" s="14" t="s">
        <v>7</v>
      </c>
      <c r="D9" s="14" t="s">
        <v>8</v>
      </c>
      <c r="E9" s="8">
        <v>1944</v>
      </c>
      <c r="G9" s="9" t="s">
        <v>91</v>
      </c>
      <c r="H9" s="13">
        <v>0.0006944444444444445</v>
      </c>
    </row>
    <row r="10" spans="1:8" ht="12.75">
      <c r="A10" s="8">
        <v>2</v>
      </c>
      <c r="B10" s="8">
        <v>91</v>
      </c>
      <c r="C10" s="14" t="s">
        <v>124</v>
      </c>
      <c r="D10" s="14" t="s">
        <v>125</v>
      </c>
      <c r="E10" s="8">
        <v>1945</v>
      </c>
      <c r="F10" s="9" t="s">
        <v>126</v>
      </c>
      <c r="G10" s="9" t="s">
        <v>91</v>
      </c>
      <c r="H10" s="13">
        <v>0.001388888888888889</v>
      </c>
    </row>
    <row r="11" spans="1:8" ht="12.75">
      <c r="A11" s="8">
        <v>3</v>
      </c>
      <c r="B11" s="8">
        <v>92</v>
      </c>
      <c r="C11" s="14" t="s">
        <v>127</v>
      </c>
      <c r="D11" s="14" t="s">
        <v>128</v>
      </c>
      <c r="E11" s="8">
        <v>1969</v>
      </c>
      <c r="F11" s="9" t="s">
        <v>126</v>
      </c>
      <c r="G11" s="9" t="s">
        <v>91</v>
      </c>
      <c r="H11" s="13">
        <v>0.00208333333333333</v>
      </c>
    </row>
    <row r="12" spans="1:8" ht="12.75">
      <c r="A12" s="8">
        <v>4</v>
      </c>
      <c r="B12" s="8">
        <v>93</v>
      </c>
      <c r="C12" s="14" t="s">
        <v>12</v>
      </c>
      <c r="D12" s="14" t="s">
        <v>13</v>
      </c>
      <c r="E12" s="8">
        <v>1973</v>
      </c>
      <c r="F12" s="9" t="s">
        <v>152</v>
      </c>
      <c r="G12" s="9" t="s">
        <v>91</v>
      </c>
      <c r="H12" s="13">
        <v>0.00277777777777777</v>
      </c>
    </row>
    <row r="13" spans="1:8" ht="12.75">
      <c r="A13" s="8">
        <v>5</v>
      </c>
      <c r="B13" s="8">
        <v>94</v>
      </c>
      <c r="C13" s="14" t="s">
        <v>10</v>
      </c>
      <c r="D13" s="14" t="s">
        <v>16</v>
      </c>
      <c r="E13" s="8">
        <v>1973</v>
      </c>
      <c r="F13" s="9" t="s">
        <v>152</v>
      </c>
      <c r="G13" s="9" t="s">
        <v>91</v>
      </c>
      <c r="H13" s="13">
        <v>0.00347222222222222</v>
      </c>
    </row>
    <row r="14" spans="1:8" ht="12.75">
      <c r="A14" s="8">
        <v>6</v>
      </c>
      <c r="B14" s="8">
        <v>95</v>
      </c>
      <c r="C14" s="14" t="s">
        <v>153</v>
      </c>
      <c r="D14" s="14" t="s">
        <v>154</v>
      </c>
      <c r="E14" s="8">
        <v>1975</v>
      </c>
      <c r="F14" s="9" t="s">
        <v>152</v>
      </c>
      <c r="G14" s="9" t="s">
        <v>91</v>
      </c>
      <c r="H14" s="13">
        <v>0.00416666666666666</v>
      </c>
    </row>
    <row r="15" spans="3:4" ht="12.75">
      <c r="C15" s="14"/>
      <c r="D15" s="14"/>
    </row>
    <row r="16" spans="1:8" ht="12.75">
      <c r="A16" s="8">
        <v>1</v>
      </c>
      <c r="B16" s="8">
        <v>67</v>
      </c>
      <c r="C16" s="14" t="s">
        <v>18</v>
      </c>
      <c r="D16" s="14" t="s">
        <v>19</v>
      </c>
      <c r="E16" s="8">
        <v>1933</v>
      </c>
      <c r="F16" s="9" t="s">
        <v>14</v>
      </c>
      <c r="G16" s="9" t="s">
        <v>141</v>
      </c>
      <c r="H16" s="13">
        <v>0.005555555555555556</v>
      </c>
    </row>
    <row r="17" spans="1:8" ht="12.75">
      <c r="A17" s="8">
        <v>2</v>
      </c>
      <c r="B17" s="8">
        <v>65</v>
      </c>
      <c r="C17" s="14" t="s">
        <v>109</v>
      </c>
      <c r="D17" s="14" t="s">
        <v>110</v>
      </c>
      <c r="E17" s="8">
        <v>1933</v>
      </c>
      <c r="G17" s="9" t="s">
        <v>141</v>
      </c>
      <c r="H17" s="13">
        <v>0.0062499999999999995</v>
      </c>
    </row>
    <row r="18" spans="1:8" ht="12.75">
      <c r="A18" s="8">
        <v>3</v>
      </c>
      <c r="B18" s="8">
        <v>64</v>
      </c>
      <c r="C18" s="14" t="s">
        <v>130</v>
      </c>
      <c r="D18" s="14" t="s">
        <v>131</v>
      </c>
      <c r="E18" s="8">
        <v>1933</v>
      </c>
      <c r="F18" s="9" t="s">
        <v>126</v>
      </c>
      <c r="G18" s="9" t="s">
        <v>141</v>
      </c>
      <c r="H18" s="13">
        <v>0.00694444444444445</v>
      </c>
    </row>
    <row r="19" spans="1:8" ht="12.75">
      <c r="A19" s="8">
        <v>4</v>
      </c>
      <c r="B19" s="8">
        <v>63</v>
      </c>
      <c r="C19" s="14" t="s">
        <v>22</v>
      </c>
      <c r="D19" s="14" t="s">
        <v>23</v>
      </c>
      <c r="E19" s="8">
        <v>1934</v>
      </c>
      <c r="F19" s="9" t="s">
        <v>21</v>
      </c>
      <c r="G19" s="9" t="s">
        <v>141</v>
      </c>
      <c r="H19" s="13">
        <v>0.00763888888888889</v>
      </c>
    </row>
    <row r="20" spans="3:4" ht="12.75">
      <c r="C20" s="14"/>
      <c r="D20" s="14"/>
    </row>
    <row r="21" spans="1:8" ht="12.75">
      <c r="A21" s="8">
        <v>1</v>
      </c>
      <c r="B21" s="8">
        <v>62</v>
      </c>
      <c r="C21" s="14" t="s">
        <v>24</v>
      </c>
      <c r="D21" s="14" t="s">
        <v>25</v>
      </c>
      <c r="E21" s="8">
        <v>1940</v>
      </c>
      <c r="F21" s="9" t="s">
        <v>114</v>
      </c>
      <c r="G21" s="9" t="s">
        <v>142</v>
      </c>
      <c r="H21" s="13">
        <v>0.009027777777777779</v>
      </c>
    </row>
    <row r="22" spans="1:8" ht="12.75">
      <c r="A22" s="8">
        <v>2</v>
      </c>
      <c r="B22" s="8">
        <v>61</v>
      </c>
      <c r="C22" s="14" t="s">
        <v>26</v>
      </c>
      <c r="D22" s="14" t="s">
        <v>27</v>
      </c>
      <c r="E22" s="8">
        <v>1940</v>
      </c>
      <c r="F22" s="9" t="s">
        <v>111</v>
      </c>
      <c r="G22" s="9" t="s">
        <v>142</v>
      </c>
      <c r="H22" s="13">
        <v>0.009722222222222222</v>
      </c>
    </row>
    <row r="23" spans="1:8" ht="12.75">
      <c r="A23" s="8">
        <v>3</v>
      </c>
      <c r="B23" s="8">
        <v>60</v>
      </c>
      <c r="C23" s="14" t="s">
        <v>42</v>
      </c>
      <c r="D23" s="14" t="s">
        <v>51</v>
      </c>
      <c r="E23" s="8">
        <v>1941</v>
      </c>
      <c r="F23" s="9" t="s">
        <v>62</v>
      </c>
      <c r="G23" s="9" t="s">
        <v>142</v>
      </c>
      <c r="H23" s="13">
        <v>0.0104166666666667</v>
      </c>
    </row>
    <row r="24" spans="1:8" ht="12.75">
      <c r="A24" s="8">
        <v>4</v>
      </c>
      <c r="B24" s="8">
        <v>59</v>
      </c>
      <c r="C24" s="14" t="s">
        <v>28</v>
      </c>
      <c r="D24" s="14" t="s">
        <v>29</v>
      </c>
      <c r="E24" s="8">
        <v>1941</v>
      </c>
      <c r="F24" s="9" t="s">
        <v>114</v>
      </c>
      <c r="G24" s="9" t="s">
        <v>142</v>
      </c>
      <c r="H24" s="13">
        <v>0.0111111111111111</v>
      </c>
    </row>
    <row r="25" spans="1:8" ht="12.75">
      <c r="A25" s="8">
        <v>5</v>
      </c>
      <c r="B25" s="8">
        <v>58</v>
      </c>
      <c r="C25" s="14" t="s">
        <v>82</v>
      </c>
      <c r="D25" s="14" t="s">
        <v>83</v>
      </c>
      <c r="E25" s="8">
        <v>1943</v>
      </c>
      <c r="F25" s="9" t="s">
        <v>84</v>
      </c>
      <c r="G25" s="9" t="s">
        <v>142</v>
      </c>
      <c r="H25" s="13">
        <v>0.0118055555555555</v>
      </c>
    </row>
    <row r="26" spans="1:8" ht="12.75">
      <c r="A26" s="8">
        <v>6</v>
      </c>
      <c r="B26" s="8">
        <v>57</v>
      </c>
      <c r="C26" s="14" t="s">
        <v>30</v>
      </c>
      <c r="D26" s="14" t="s">
        <v>31</v>
      </c>
      <c r="E26" s="8">
        <v>1943</v>
      </c>
      <c r="F26" s="9" t="s">
        <v>32</v>
      </c>
      <c r="G26" s="9" t="s">
        <v>142</v>
      </c>
      <c r="H26" s="13">
        <v>0.0125</v>
      </c>
    </row>
    <row r="27" spans="3:4" ht="12.75">
      <c r="C27" s="14"/>
      <c r="D27" s="14"/>
    </row>
    <row r="28" spans="1:8" ht="12.75">
      <c r="A28" s="8">
        <v>1</v>
      </c>
      <c r="B28" s="8">
        <v>56</v>
      </c>
      <c r="C28" s="14" t="s">
        <v>166</v>
      </c>
      <c r="D28" s="14" t="s">
        <v>164</v>
      </c>
      <c r="E28" s="8">
        <v>1944</v>
      </c>
      <c r="F28" s="9" t="s">
        <v>165</v>
      </c>
      <c r="G28" s="9" t="s">
        <v>143</v>
      </c>
      <c r="H28" s="13">
        <v>0.013888888888888888</v>
      </c>
    </row>
    <row r="29" spans="1:8" ht="12.75">
      <c r="A29" s="8">
        <v>2</v>
      </c>
      <c r="B29" s="8">
        <v>55</v>
      </c>
      <c r="C29" s="14" t="s">
        <v>34</v>
      </c>
      <c r="D29" s="14" t="s">
        <v>35</v>
      </c>
      <c r="E29" s="8">
        <v>1947</v>
      </c>
      <c r="F29" s="9" t="s">
        <v>112</v>
      </c>
      <c r="G29" s="9" t="s">
        <v>143</v>
      </c>
      <c r="H29" s="13">
        <v>0.014583333333333332</v>
      </c>
    </row>
    <row r="30" spans="1:8" ht="12.75">
      <c r="A30" s="8">
        <v>3</v>
      </c>
      <c r="B30" s="8">
        <v>54</v>
      </c>
      <c r="C30" s="14" t="s">
        <v>36</v>
      </c>
      <c r="D30" s="14" t="s">
        <v>37</v>
      </c>
      <c r="E30" s="8">
        <v>1948</v>
      </c>
      <c r="F30" s="9" t="s">
        <v>38</v>
      </c>
      <c r="G30" s="9" t="s">
        <v>143</v>
      </c>
      <c r="H30" s="13">
        <v>0.015277777777777777</v>
      </c>
    </row>
    <row r="31" spans="3:4" ht="12.75">
      <c r="C31" s="14"/>
      <c r="D31" s="14"/>
    </row>
    <row r="32" spans="1:8" ht="12.75">
      <c r="A32" s="8">
        <v>1</v>
      </c>
      <c r="B32" s="8">
        <v>53</v>
      </c>
      <c r="C32" s="14" t="s">
        <v>24</v>
      </c>
      <c r="D32" s="14" t="s">
        <v>39</v>
      </c>
      <c r="E32" s="8">
        <v>1950</v>
      </c>
      <c r="F32" s="9" t="s">
        <v>126</v>
      </c>
      <c r="G32" s="9" t="s">
        <v>144</v>
      </c>
      <c r="H32" s="13">
        <v>0.016666666666666666</v>
      </c>
    </row>
    <row r="33" spans="1:8" ht="12.75">
      <c r="A33" s="8">
        <v>2</v>
      </c>
      <c r="B33" s="8">
        <v>52</v>
      </c>
      <c r="C33" s="14" t="s">
        <v>181</v>
      </c>
      <c r="D33" s="14" t="s">
        <v>182</v>
      </c>
      <c r="E33" s="8">
        <v>1951</v>
      </c>
      <c r="F33" s="9" t="s">
        <v>180</v>
      </c>
      <c r="G33" s="9" t="s">
        <v>144</v>
      </c>
      <c r="H33" s="13">
        <v>0.017361111111111112</v>
      </c>
    </row>
    <row r="34" spans="1:8" ht="12.75">
      <c r="A34" s="8">
        <v>3</v>
      </c>
      <c r="B34" s="8">
        <v>51</v>
      </c>
      <c r="C34" s="14" t="s">
        <v>40</v>
      </c>
      <c r="D34" s="14" t="s">
        <v>41</v>
      </c>
      <c r="E34" s="8">
        <v>1952</v>
      </c>
      <c r="F34" s="9" t="s">
        <v>33</v>
      </c>
      <c r="G34" s="9" t="s">
        <v>144</v>
      </c>
      <c r="H34" s="13">
        <v>0.0180555555555556</v>
      </c>
    </row>
    <row r="35" spans="1:8" ht="12.75">
      <c r="A35" s="8">
        <v>4</v>
      </c>
      <c r="B35" s="8">
        <v>50</v>
      </c>
      <c r="C35" s="9" t="s">
        <v>42</v>
      </c>
      <c r="D35" s="9" t="s">
        <v>43</v>
      </c>
      <c r="E35" s="8">
        <v>1952</v>
      </c>
      <c r="F35" s="9" t="s">
        <v>113</v>
      </c>
      <c r="G35" s="9" t="s">
        <v>144</v>
      </c>
      <c r="H35" s="13">
        <v>0.01875</v>
      </c>
    </row>
    <row r="36" spans="1:8" ht="12.75">
      <c r="A36" s="8">
        <v>5</v>
      </c>
      <c r="B36" s="8">
        <v>49</v>
      </c>
      <c r="C36" s="14" t="s">
        <v>44</v>
      </c>
      <c r="D36" s="14" t="s">
        <v>45</v>
      </c>
      <c r="E36" s="8">
        <v>1953</v>
      </c>
      <c r="F36" s="9" t="s">
        <v>46</v>
      </c>
      <c r="G36" s="9" t="s">
        <v>144</v>
      </c>
      <c r="H36" s="13">
        <v>0.0194444444444444</v>
      </c>
    </row>
    <row r="37" spans="3:4" ht="12.75">
      <c r="C37" s="14"/>
      <c r="D37" s="14"/>
    </row>
    <row r="38" spans="1:8" ht="12.75">
      <c r="A38" s="8">
        <v>1</v>
      </c>
      <c r="B38" s="8">
        <v>48</v>
      </c>
      <c r="C38" s="14" t="s">
        <v>47</v>
      </c>
      <c r="D38" s="14" t="s">
        <v>48</v>
      </c>
      <c r="E38" s="8">
        <v>1954</v>
      </c>
      <c r="G38" s="9" t="s">
        <v>145</v>
      </c>
      <c r="H38" s="13">
        <v>0.020833333333333332</v>
      </c>
    </row>
    <row r="39" spans="1:8" ht="12.75">
      <c r="A39" s="8">
        <v>2</v>
      </c>
      <c r="B39" s="8">
        <v>47</v>
      </c>
      <c r="C39" s="14" t="s">
        <v>86</v>
      </c>
      <c r="D39" s="14" t="s">
        <v>87</v>
      </c>
      <c r="E39" s="8">
        <v>1955</v>
      </c>
      <c r="F39" s="9" t="s">
        <v>38</v>
      </c>
      <c r="G39" s="9" t="s">
        <v>145</v>
      </c>
      <c r="H39" s="13">
        <v>0.02152777777777778</v>
      </c>
    </row>
    <row r="40" spans="1:8" ht="12.75">
      <c r="A40" s="8">
        <v>3</v>
      </c>
      <c r="B40" s="8">
        <v>46</v>
      </c>
      <c r="C40" s="14" t="s">
        <v>71</v>
      </c>
      <c r="D40" s="14" t="s">
        <v>43</v>
      </c>
      <c r="E40" s="8">
        <v>1956</v>
      </c>
      <c r="F40" s="9" t="s">
        <v>113</v>
      </c>
      <c r="G40" s="9" t="s">
        <v>145</v>
      </c>
      <c r="H40" s="13">
        <v>0.0222222222222222</v>
      </c>
    </row>
    <row r="41" spans="1:8" ht="12.75">
      <c r="A41" s="8">
        <v>4</v>
      </c>
      <c r="B41" s="8">
        <v>45</v>
      </c>
      <c r="C41" s="14" t="s">
        <v>115</v>
      </c>
      <c r="D41" s="14" t="s">
        <v>116</v>
      </c>
      <c r="E41" s="8">
        <v>1956</v>
      </c>
      <c r="F41" s="9" t="s">
        <v>62</v>
      </c>
      <c r="G41" s="9" t="s">
        <v>145</v>
      </c>
      <c r="H41" s="13">
        <v>0.0229166666666667</v>
      </c>
    </row>
    <row r="42" spans="1:8" ht="12.75">
      <c r="A42" s="8">
        <v>5</v>
      </c>
      <c r="B42" s="8">
        <v>43</v>
      </c>
      <c r="C42" s="14" t="s">
        <v>49</v>
      </c>
      <c r="D42" s="14" t="s">
        <v>50</v>
      </c>
      <c r="E42" s="8">
        <v>1956</v>
      </c>
      <c r="F42" s="9" t="s">
        <v>38</v>
      </c>
      <c r="G42" s="9" t="s">
        <v>145</v>
      </c>
      <c r="H42" s="13">
        <v>0.023611111111111</v>
      </c>
    </row>
    <row r="43" spans="1:8" ht="12.75">
      <c r="A43" s="8">
        <v>6</v>
      </c>
      <c r="B43" s="8">
        <v>42</v>
      </c>
      <c r="C43" s="14" t="s">
        <v>178</v>
      </c>
      <c r="D43" s="14" t="s">
        <v>179</v>
      </c>
      <c r="E43" s="8">
        <v>1958</v>
      </c>
      <c r="F43" s="9" t="s">
        <v>180</v>
      </c>
      <c r="G43" s="9" t="s">
        <v>145</v>
      </c>
      <c r="H43" s="13">
        <v>0.0243055555555555</v>
      </c>
    </row>
    <row r="44" spans="3:4" ht="12.75">
      <c r="C44" s="14"/>
      <c r="D44" s="14"/>
    </row>
    <row r="45" spans="1:8" ht="12.75">
      <c r="A45" s="8">
        <v>1</v>
      </c>
      <c r="B45" s="8">
        <v>41</v>
      </c>
      <c r="C45" s="14" t="s">
        <v>22</v>
      </c>
      <c r="D45" s="14" t="s">
        <v>54</v>
      </c>
      <c r="E45" s="8">
        <v>1959</v>
      </c>
      <c r="F45" s="9" t="s">
        <v>137</v>
      </c>
      <c r="G45" s="9" t="s">
        <v>146</v>
      </c>
      <c r="H45" s="13">
        <v>0.025694444444444447</v>
      </c>
    </row>
    <row r="46" spans="1:8" ht="12.75">
      <c r="A46" s="8">
        <v>2</v>
      </c>
      <c r="B46" s="8">
        <v>40</v>
      </c>
      <c r="C46" s="14" t="s">
        <v>52</v>
      </c>
      <c r="D46" s="14" t="s">
        <v>53</v>
      </c>
      <c r="E46" s="8">
        <v>1959</v>
      </c>
      <c r="F46" s="9" t="s">
        <v>117</v>
      </c>
      <c r="G46" s="9" t="s">
        <v>146</v>
      </c>
      <c r="H46" s="13">
        <v>0.02638888888888889</v>
      </c>
    </row>
    <row r="47" spans="1:8" ht="12.75">
      <c r="A47" s="8">
        <v>3</v>
      </c>
      <c r="B47" s="8">
        <v>39</v>
      </c>
      <c r="C47" s="14" t="s">
        <v>24</v>
      </c>
      <c r="D47" s="14" t="s">
        <v>55</v>
      </c>
      <c r="E47" s="8">
        <v>1960</v>
      </c>
      <c r="F47" s="9" t="s">
        <v>152</v>
      </c>
      <c r="G47" s="9" t="s">
        <v>146</v>
      </c>
      <c r="H47" s="13">
        <v>0.0270833333333333</v>
      </c>
    </row>
    <row r="48" spans="1:8" ht="12.75">
      <c r="A48" s="8">
        <v>4</v>
      </c>
      <c r="B48" s="8">
        <v>38</v>
      </c>
      <c r="C48" s="14" t="s">
        <v>18</v>
      </c>
      <c r="D48" s="14" t="s">
        <v>56</v>
      </c>
      <c r="E48" s="8">
        <v>1960</v>
      </c>
      <c r="G48" s="9" t="s">
        <v>146</v>
      </c>
      <c r="H48" s="13">
        <v>0.0277777777777778</v>
      </c>
    </row>
    <row r="49" spans="1:8" ht="12.75">
      <c r="A49" s="8">
        <v>5</v>
      </c>
      <c r="B49" s="8">
        <v>36</v>
      </c>
      <c r="C49" s="14" t="s">
        <v>109</v>
      </c>
      <c r="D49" s="14" t="s">
        <v>135</v>
      </c>
      <c r="E49" s="8">
        <v>1961</v>
      </c>
      <c r="F49" s="9" t="s">
        <v>136</v>
      </c>
      <c r="G49" s="9" t="s">
        <v>146</v>
      </c>
      <c r="H49" s="13">
        <v>0.0284722222222222</v>
      </c>
    </row>
    <row r="50" spans="1:8" ht="12.75">
      <c r="A50" s="8">
        <v>6</v>
      </c>
      <c r="B50" s="8">
        <v>34</v>
      </c>
      <c r="C50" s="9" t="s">
        <v>57</v>
      </c>
      <c r="D50" s="9" t="s">
        <v>58</v>
      </c>
      <c r="E50" s="8">
        <v>1961</v>
      </c>
      <c r="F50" s="9" t="s">
        <v>137</v>
      </c>
      <c r="G50" s="9" t="s">
        <v>146</v>
      </c>
      <c r="H50" s="13">
        <v>0.0291666666666667</v>
      </c>
    </row>
    <row r="52" spans="1:8" ht="12.75">
      <c r="A52" s="8">
        <v>1</v>
      </c>
      <c r="B52" s="8">
        <v>30</v>
      </c>
      <c r="C52" s="14" t="s">
        <v>59</v>
      </c>
      <c r="D52" s="14" t="s">
        <v>60</v>
      </c>
      <c r="E52" s="8">
        <v>1965</v>
      </c>
      <c r="F52" s="9" t="s">
        <v>61</v>
      </c>
      <c r="G52" s="9" t="s">
        <v>147</v>
      </c>
      <c r="H52" s="13">
        <v>0.030555555555555555</v>
      </c>
    </row>
    <row r="53" spans="1:8" ht="12.75">
      <c r="A53" s="8">
        <v>2</v>
      </c>
      <c r="B53" s="8">
        <v>28</v>
      </c>
      <c r="C53" s="9" t="s">
        <v>24</v>
      </c>
      <c r="D53" s="9" t="s">
        <v>155</v>
      </c>
      <c r="E53" s="8">
        <v>1965</v>
      </c>
      <c r="F53" s="9" t="s">
        <v>152</v>
      </c>
      <c r="G53" s="9" t="s">
        <v>147</v>
      </c>
      <c r="H53" s="13">
        <v>0.03125</v>
      </c>
    </row>
    <row r="54" spans="1:8" ht="12.75">
      <c r="A54" s="8">
        <v>3</v>
      </c>
      <c r="B54" s="8">
        <v>27</v>
      </c>
      <c r="C54" s="14" t="s">
        <v>176</v>
      </c>
      <c r="D54" s="14" t="s">
        <v>177</v>
      </c>
      <c r="E54" s="8">
        <v>1966</v>
      </c>
      <c r="F54" s="9" t="s">
        <v>175</v>
      </c>
      <c r="G54" s="9" t="s">
        <v>147</v>
      </c>
      <c r="H54" s="13">
        <v>0.0319444444444444</v>
      </c>
    </row>
    <row r="55" spans="1:8" ht="12.75">
      <c r="A55" s="8">
        <v>4</v>
      </c>
      <c r="B55" s="8">
        <v>26</v>
      </c>
      <c r="C55" s="14" t="s">
        <v>47</v>
      </c>
      <c r="D55" s="14" t="s">
        <v>134</v>
      </c>
      <c r="E55" s="8">
        <v>1967</v>
      </c>
      <c r="F55" s="9" t="s">
        <v>126</v>
      </c>
      <c r="G55" s="9" t="s">
        <v>147</v>
      </c>
      <c r="H55" s="13">
        <v>0.0326388888888889</v>
      </c>
    </row>
    <row r="56" spans="1:8" ht="12" customHeight="1">
      <c r="A56" s="8">
        <v>5</v>
      </c>
      <c r="B56" s="8">
        <v>25</v>
      </c>
      <c r="C56" s="14" t="s">
        <v>63</v>
      </c>
      <c r="D56" s="14" t="s">
        <v>64</v>
      </c>
      <c r="E56" s="8">
        <v>1968</v>
      </c>
      <c r="F56" s="9" t="s">
        <v>62</v>
      </c>
      <c r="G56" s="9" t="s">
        <v>147</v>
      </c>
      <c r="H56" s="13">
        <v>0.0333333333333333</v>
      </c>
    </row>
    <row r="57" spans="1:8" ht="12" customHeight="1">
      <c r="A57" s="8">
        <v>6</v>
      </c>
      <c r="B57" s="8">
        <v>23</v>
      </c>
      <c r="C57" s="14" t="s">
        <v>171</v>
      </c>
      <c r="D57" s="14" t="s">
        <v>172</v>
      </c>
      <c r="E57" s="8">
        <v>1968</v>
      </c>
      <c r="F57" s="9" t="s">
        <v>62</v>
      </c>
      <c r="G57" s="9" t="s">
        <v>147</v>
      </c>
      <c r="H57" s="13">
        <v>0.0340277777777778</v>
      </c>
    </row>
    <row r="58" spans="3:4" ht="12" customHeight="1">
      <c r="C58" s="14"/>
      <c r="D58" s="14"/>
    </row>
    <row r="59" spans="3:4" ht="12" customHeight="1">
      <c r="C59" s="14"/>
      <c r="D59" s="14"/>
    </row>
    <row r="60" spans="1:8" ht="12.75">
      <c r="A60" s="8">
        <v>1</v>
      </c>
      <c r="B60" s="8">
        <v>22</v>
      </c>
      <c r="C60" s="14" t="s">
        <v>107</v>
      </c>
      <c r="D60" s="14" t="s">
        <v>94</v>
      </c>
      <c r="E60" s="8">
        <v>1969</v>
      </c>
      <c r="F60" s="9" t="s">
        <v>108</v>
      </c>
      <c r="G60" s="9" t="s">
        <v>148</v>
      </c>
      <c r="H60" s="13">
        <v>0.035416666666666666</v>
      </c>
    </row>
    <row r="61" spans="1:8" ht="12.75">
      <c r="A61" s="8">
        <v>2</v>
      </c>
      <c r="B61" s="8">
        <v>21</v>
      </c>
      <c r="C61" s="14" t="s">
        <v>49</v>
      </c>
      <c r="D61" s="14" t="s">
        <v>67</v>
      </c>
      <c r="E61" s="8">
        <v>1969</v>
      </c>
      <c r="F61" s="9" t="s">
        <v>62</v>
      </c>
      <c r="G61" s="9" t="s">
        <v>148</v>
      </c>
      <c r="H61" s="13">
        <v>0.036111111111111115</v>
      </c>
    </row>
    <row r="62" spans="1:8" ht="12.75">
      <c r="A62" s="8">
        <v>3</v>
      </c>
      <c r="B62" s="8">
        <v>20</v>
      </c>
      <c r="C62" s="14" t="s">
        <v>65</v>
      </c>
      <c r="D62" s="14" t="s">
        <v>85</v>
      </c>
      <c r="E62" s="8">
        <v>1969</v>
      </c>
      <c r="F62" s="9" t="s">
        <v>66</v>
      </c>
      <c r="G62" s="9" t="s">
        <v>148</v>
      </c>
      <c r="H62" s="13">
        <v>0.0368055555555556</v>
      </c>
    </row>
    <row r="63" spans="1:8" ht="12.75">
      <c r="A63" s="8">
        <v>4</v>
      </c>
      <c r="B63" s="8">
        <v>19</v>
      </c>
      <c r="C63" s="14" t="s">
        <v>132</v>
      </c>
      <c r="D63" s="14" t="s">
        <v>133</v>
      </c>
      <c r="E63" s="8">
        <v>1969</v>
      </c>
      <c r="F63" s="9" t="s">
        <v>126</v>
      </c>
      <c r="G63" s="9" t="s">
        <v>148</v>
      </c>
      <c r="H63" s="13">
        <v>0.0375</v>
      </c>
    </row>
    <row r="64" spans="1:8" ht="12.75">
      <c r="A64" s="8">
        <v>5</v>
      </c>
      <c r="B64" s="8">
        <v>16</v>
      </c>
      <c r="C64" s="14" t="s">
        <v>68</v>
      </c>
      <c r="D64" s="14" t="s">
        <v>69</v>
      </c>
      <c r="E64" s="8">
        <v>1972</v>
      </c>
      <c r="F64" s="9" t="s">
        <v>118</v>
      </c>
      <c r="G64" s="9" t="s">
        <v>148</v>
      </c>
      <c r="H64" s="13">
        <v>0.0381944444444445</v>
      </c>
    </row>
    <row r="65" spans="1:8" ht="12.75">
      <c r="A65" s="8">
        <v>6</v>
      </c>
      <c r="B65" s="8">
        <v>15</v>
      </c>
      <c r="C65" s="14" t="s">
        <v>162</v>
      </c>
      <c r="D65" s="14" t="s">
        <v>163</v>
      </c>
      <c r="E65" s="8">
        <v>1972</v>
      </c>
      <c r="F65" s="9" t="s">
        <v>152</v>
      </c>
      <c r="G65" s="9" t="s">
        <v>148</v>
      </c>
      <c r="H65" s="13">
        <v>0.0388888888888889</v>
      </c>
    </row>
    <row r="66" spans="1:8" ht="12.75">
      <c r="A66" s="8">
        <v>7</v>
      </c>
      <c r="B66" s="8">
        <v>14</v>
      </c>
      <c r="C66" s="14" t="s">
        <v>173</v>
      </c>
      <c r="D66" s="14" t="s">
        <v>174</v>
      </c>
      <c r="E66" s="8">
        <v>1972</v>
      </c>
      <c r="F66" s="9" t="s">
        <v>175</v>
      </c>
      <c r="G66" s="9" t="s">
        <v>148</v>
      </c>
      <c r="H66" s="13">
        <v>0.0395833333333334</v>
      </c>
    </row>
    <row r="67" spans="1:8" ht="12.75">
      <c r="A67" s="8">
        <v>8</v>
      </c>
      <c r="B67" s="8">
        <v>11</v>
      </c>
      <c r="C67" s="14" t="s">
        <v>139</v>
      </c>
      <c r="D67" s="14" t="s">
        <v>138</v>
      </c>
      <c r="E67" s="8">
        <v>1973</v>
      </c>
      <c r="F67" s="9" t="s">
        <v>137</v>
      </c>
      <c r="G67" s="9" t="s">
        <v>148</v>
      </c>
      <c r="H67" s="13">
        <v>0.0402777777777778</v>
      </c>
    </row>
    <row r="68" spans="3:4" ht="12.75">
      <c r="C68" s="14"/>
      <c r="D68" s="14"/>
    </row>
    <row r="69" spans="1:8" ht="12.75">
      <c r="A69" s="8">
        <v>1</v>
      </c>
      <c r="B69" s="8">
        <v>9</v>
      </c>
      <c r="C69" s="14" t="s">
        <v>167</v>
      </c>
      <c r="D69" s="14" t="s">
        <v>168</v>
      </c>
      <c r="E69" s="8">
        <v>1974</v>
      </c>
      <c r="F69" s="9" t="s">
        <v>62</v>
      </c>
      <c r="G69" s="9" t="s">
        <v>149</v>
      </c>
      <c r="H69" s="13">
        <v>0.041666666666666664</v>
      </c>
    </row>
    <row r="70" spans="1:8" ht="12.75">
      <c r="A70" s="8">
        <v>2</v>
      </c>
      <c r="B70" s="8">
        <v>8</v>
      </c>
      <c r="C70" s="14" t="s">
        <v>22</v>
      </c>
      <c r="D70" s="14" t="s">
        <v>70</v>
      </c>
      <c r="E70" s="8">
        <v>1976</v>
      </c>
      <c r="F70" s="9" t="s">
        <v>101</v>
      </c>
      <c r="G70" s="9" t="s">
        <v>149</v>
      </c>
      <c r="H70" s="13">
        <v>0.042361111111111106</v>
      </c>
    </row>
    <row r="71" spans="1:8" ht="12.75">
      <c r="A71" s="8">
        <v>3</v>
      </c>
      <c r="B71" s="8">
        <v>5</v>
      </c>
      <c r="C71" s="14" t="s">
        <v>24</v>
      </c>
      <c r="D71" s="14" t="s">
        <v>129</v>
      </c>
      <c r="E71" s="8">
        <v>1977</v>
      </c>
      <c r="F71" s="9" t="s">
        <v>126</v>
      </c>
      <c r="G71" s="9" t="s">
        <v>149</v>
      </c>
      <c r="H71" s="13">
        <v>0.04305555555555556</v>
      </c>
    </row>
    <row r="72" spans="3:4" ht="12.75">
      <c r="C72" s="14"/>
      <c r="D72" s="14"/>
    </row>
    <row r="73" spans="1:8" ht="12.75">
      <c r="A73" s="8">
        <v>1</v>
      </c>
      <c r="B73" s="8">
        <v>3</v>
      </c>
      <c r="C73" s="14" t="s">
        <v>102</v>
      </c>
      <c r="D73" s="14" t="s">
        <v>103</v>
      </c>
      <c r="E73" s="8">
        <v>1979</v>
      </c>
      <c r="F73" s="9" t="s">
        <v>104</v>
      </c>
      <c r="G73" s="9" t="s">
        <v>150</v>
      </c>
      <c r="H73" s="13">
        <v>0.043750000000000004</v>
      </c>
    </row>
  </sheetData>
  <sheetProtection/>
  <mergeCells count="2">
    <mergeCell ref="C1:G1"/>
    <mergeCell ref="D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52">
      <selection activeCell="T3" sqref="T3"/>
    </sheetView>
  </sheetViews>
  <sheetFormatPr defaultColWidth="9.140625" defaultRowHeight="12.75"/>
  <cols>
    <col min="1" max="1" width="4.00390625" style="8" customWidth="1"/>
    <col min="2" max="2" width="5.28125" style="8" customWidth="1"/>
    <col min="3" max="3" width="12.140625" style="9" customWidth="1"/>
    <col min="4" max="4" width="14.8515625" style="9" customWidth="1"/>
    <col min="5" max="5" width="6.00390625" style="8" bestFit="1" customWidth="1"/>
    <col min="6" max="6" width="20.8515625" style="9" customWidth="1"/>
    <col min="7" max="7" width="7.421875" style="9" bestFit="1" customWidth="1"/>
    <col min="8" max="8" width="9.140625" style="9" customWidth="1"/>
    <col min="9" max="9" width="8.7109375" style="9" customWidth="1"/>
    <col min="10" max="10" width="0" style="9" hidden="1" customWidth="1"/>
    <col min="11" max="11" width="9.140625" style="9" customWidth="1"/>
    <col min="12" max="12" width="0" style="9" hidden="1" customWidth="1"/>
    <col min="13" max="13" width="0" style="13" hidden="1" customWidth="1"/>
    <col min="14" max="14" width="0" style="28" hidden="1" customWidth="1"/>
    <col min="15" max="15" width="0" style="13" hidden="1" customWidth="1"/>
    <col min="16" max="18" width="0" style="9" hidden="1" customWidth="1"/>
    <col min="19" max="16384" width="9.140625" style="9" customWidth="1"/>
  </cols>
  <sheetData>
    <row r="1" spans="1:15" s="2" customFormat="1" ht="13.5">
      <c r="A1" s="1"/>
      <c r="B1" s="1"/>
      <c r="C1" s="32" t="s">
        <v>0</v>
      </c>
      <c r="D1" s="32"/>
      <c r="E1" s="32"/>
      <c r="F1" s="32"/>
      <c r="G1" s="32"/>
      <c r="H1" s="18"/>
      <c r="I1" s="18"/>
      <c r="J1" s="18"/>
      <c r="K1" s="18"/>
      <c r="L1" s="18"/>
      <c r="M1" s="19"/>
      <c r="N1" s="27"/>
      <c r="O1" s="19"/>
    </row>
    <row r="2" spans="1:15" s="2" customFormat="1" ht="12.75">
      <c r="A2" s="1"/>
      <c r="B2" s="1"/>
      <c r="C2" s="1"/>
      <c r="E2" s="1"/>
      <c r="F2" s="4"/>
      <c r="G2" s="5"/>
      <c r="H2" s="5"/>
      <c r="I2" s="5"/>
      <c r="J2" s="5"/>
      <c r="K2" s="5"/>
      <c r="L2" s="5"/>
      <c r="M2" s="19"/>
      <c r="N2" s="27"/>
      <c r="O2" s="19"/>
    </row>
    <row r="3" spans="1:15" s="2" customFormat="1" ht="16.5">
      <c r="A3" s="1"/>
      <c r="B3" s="1"/>
      <c r="C3" s="1"/>
      <c r="D3" s="34" t="s">
        <v>188</v>
      </c>
      <c r="E3" s="34"/>
      <c r="F3" s="34"/>
      <c r="G3" s="34"/>
      <c r="H3" s="23"/>
      <c r="I3" s="23"/>
      <c r="J3" s="23"/>
      <c r="K3" s="23"/>
      <c r="L3" s="23"/>
      <c r="M3" s="19"/>
      <c r="N3" s="27"/>
      <c r="O3" s="19"/>
    </row>
    <row r="4" spans="1:15" s="2" customFormat="1" ht="12.75">
      <c r="A4" s="1"/>
      <c r="B4" s="1"/>
      <c r="C4" s="1"/>
      <c r="E4" s="12"/>
      <c r="F4" s="12"/>
      <c r="G4" s="12"/>
      <c r="H4" s="12"/>
      <c r="I4" s="12"/>
      <c r="J4" s="12"/>
      <c r="K4" s="12"/>
      <c r="L4" s="12"/>
      <c r="M4" s="19"/>
      <c r="N4" s="27"/>
      <c r="O4" s="19"/>
    </row>
    <row r="5" ht="9" customHeight="1"/>
    <row r="6" spans="1:14" ht="12.75">
      <c r="A6" s="11" t="s">
        <v>187</v>
      </c>
      <c r="D6" s="9" t="s">
        <v>196</v>
      </c>
      <c r="L6" s="9">
        <v>2013</v>
      </c>
      <c r="M6" s="21">
        <v>1975</v>
      </c>
      <c r="N6" s="28">
        <f>L6-M6</f>
        <v>38</v>
      </c>
    </row>
    <row r="8" spans="1:15" s="15" customFormat="1" ht="22.5">
      <c r="A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90</v>
      </c>
      <c r="H8" s="24" t="s">
        <v>189</v>
      </c>
      <c r="I8" s="24" t="s">
        <v>195</v>
      </c>
      <c r="J8" s="24"/>
      <c r="K8" s="24"/>
      <c r="N8" s="29"/>
      <c r="O8" s="24"/>
    </row>
    <row r="9" spans="1:17" ht="12.75">
      <c r="A9" s="8">
        <v>1</v>
      </c>
      <c r="B9" s="8">
        <v>94</v>
      </c>
      <c r="C9" s="14" t="s">
        <v>10</v>
      </c>
      <c r="D9" s="14" t="s">
        <v>16</v>
      </c>
      <c r="E9" s="8">
        <v>1973</v>
      </c>
      <c r="F9" s="9" t="s">
        <v>152</v>
      </c>
      <c r="G9" s="9" t="s">
        <v>91</v>
      </c>
      <c r="H9" s="13">
        <f>L9-M9</f>
        <v>0.012337962962962964</v>
      </c>
      <c r="I9" s="13">
        <f>J9-M9</f>
        <v>0.005798611111111114</v>
      </c>
      <c r="J9" s="13">
        <v>0.009270833333333334</v>
      </c>
      <c r="K9" s="28"/>
      <c r="L9" s="13">
        <v>0.015810185185185184</v>
      </c>
      <c r="M9" s="13">
        <v>0.00347222222222222</v>
      </c>
      <c r="N9" s="28">
        <v>1118.57</v>
      </c>
      <c r="Q9" s="25" t="e">
        <f>Q7/Q8</f>
        <v>#DIV/0!</v>
      </c>
    </row>
    <row r="10" spans="3:17" ht="12.75">
      <c r="C10" s="14"/>
      <c r="D10" s="14"/>
      <c r="G10" s="9" t="s">
        <v>198</v>
      </c>
      <c r="H10" s="13"/>
      <c r="I10" s="13"/>
      <c r="J10" s="13"/>
      <c r="K10" s="28"/>
      <c r="L10" s="13"/>
      <c r="Q10" s="25"/>
    </row>
    <row r="11" spans="1:17" ht="12.75">
      <c r="A11" s="8">
        <v>2</v>
      </c>
      <c r="B11" s="8">
        <v>93</v>
      </c>
      <c r="C11" s="14" t="s">
        <v>12</v>
      </c>
      <c r="D11" s="14" t="s">
        <v>13</v>
      </c>
      <c r="E11" s="8">
        <v>1973</v>
      </c>
      <c r="F11" s="9" t="s">
        <v>152</v>
      </c>
      <c r="G11" s="9" t="s">
        <v>91</v>
      </c>
      <c r="H11" s="13">
        <f>L11-M11</f>
        <v>0.01435185185185186</v>
      </c>
      <c r="I11" s="13">
        <f aca="true" t="shared" si="0" ref="I11:I84">J11-M11</f>
        <v>0.0065625000000000076</v>
      </c>
      <c r="J11" s="13">
        <v>0.009340277777777777</v>
      </c>
      <c r="K11" s="28"/>
      <c r="L11" s="13">
        <v>0.01712962962962963</v>
      </c>
      <c r="M11" s="13">
        <v>0.00277777777777777</v>
      </c>
      <c r="N11" s="28">
        <v>1301.15</v>
      </c>
      <c r="Q11" s="26">
        <v>0.921</v>
      </c>
    </row>
    <row r="12" spans="1:14" ht="12.75">
      <c r="A12" s="8">
        <v>3</v>
      </c>
      <c r="B12" s="8">
        <v>95</v>
      </c>
      <c r="C12" s="14" t="s">
        <v>153</v>
      </c>
      <c r="D12" s="14" t="s">
        <v>154</v>
      </c>
      <c r="E12" s="8">
        <v>1975</v>
      </c>
      <c r="F12" s="9" t="s">
        <v>152</v>
      </c>
      <c r="G12" s="9" t="s">
        <v>91</v>
      </c>
      <c r="H12" s="13">
        <f>L12-M12</f>
        <v>0.017442129629629637</v>
      </c>
      <c r="I12" s="13">
        <f t="shared" si="0"/>
        <v>0.00792824074074075</v>
      </c>
      <c r="J12" s="13">
        <v>0.012094907407407408</v>
      </c>
      <c r="K12" s="28"/>
      <c r="L12" s="13">
        <v>0.021608796296296296</v>
      </c>
      <c r="M12" s="13">
        <v>0.00416666666666666</v>
      </c>
      <c r="N12" s="28">
        <v>1636.26</v>
      </c>
    </row>
    <row r="13" spans="3:12" ht="12.75">
      <c r="C13" s="14"/>
      <c r="D13" s="14"/>
      <c r="H13" s="13"/>
      <c r="I13" s="13"/>
      <c r="J13" s="13"/>
      <c r="K13" s="28"/>
      <c r="L13" s="13"/>
    </row>
    <row r="14" spans="1:16" ht="12.75">
      <c r="A14" s="8">
        <v>1</v>
      </c>
      <c r="B14" s="8">
        <v>91</v>
      </c>
      <c r="C14" s="14" t="s">
        <v>124</v>
      </c>
      <c r="D14" s="14" t="s">
        <v>125</v>
      </c>
      <c r="E14" s="8">
        <v>1945</v>
      </c>
      <c r="F14" s="9" t="s">
        <v>126</v>
      </c>
      <c r="G14" s="9" t="s">
        <v>91</v>
      </c>
      <c r="H14" s="13">
        <f>L14-M14</f>
        <v>0.01824074074074074</v>
      </c>
      <c r="I14" s="13">
        <f t="shared" si="0"/>
        <v>0.008032407407407407</v>
      </c>
      <c r="J14" s="13">
        <v>0.009421296296296296</v>
      </c>
      <c r="K14" s="28"/>
      <c r="L14" s="13">
        <v>0.01962962962962963</v>
      </c>
      <c r="M14" s="13">
        <v>0.001388888888888889</v>
      </c>
      <c r="N14" s="28">
        <v>2012.77</v>
      </c>
      <c r="P14" s="9">
        <v>25</v>
      </c>
    </row>
    <row r="15" spans="3:12" ht="12.75">
      <c r="C15" s="14"/>
      <c r="D15" s="14"/>
      <c r="G15" s="9" t="s">
        <v>198</v>
      </c>
      <c r="H15" s="13"/>
      <c r="I15" s="13"/>
      <c r="J15" s="13"/>
      <c r="K15" s="28"/>
      <c r="L15" s="13"/>
    </row>
    <row r="16" spans="1:17" ht="12.75">
      <c r="A16" s="8">
        <v>2</v>
      </c>
      <c r="B16" s="8">
        <v>90</v>
      </c>
      <c r="C16" s="14" t="s">
        <v>7</v>
      </c>
      <c r="D16" s="14" t="s">
        <v>8</v>
      </c>
      <c r="E16" s="8">
        <v>1944</v>
      </c>
      <c r="G16" s="9" t="s">
        <v>91</v>
      </c>
      <c r="H16" s="13">
        <f>L16-M16</f>
        <v>0.021030092592592593</v>
      </c>
      <c r="I16" s="13">
        <f t="shared" si="0"/>
        <v>0.009560185185185185</v>
      </c>
      <c r="J16" s="13">
        <v>0.01025462962962963</v>
      </c>
      <c r="K16" s="28"/>
      <c r="L16" s="13">
        <v>0.02172453703703704</v>
      </c>
      <c r="M16" s="13">
        <v>0.0006944444444444445</v>
      </c>
      <c r="N16" s="28">
        <v>2320.56</v>
      </c>
      <c r="P16" s="9">
        <v>60</v>
      </c>
      <c r="Q16" s="9">
        <v>7</v>
      </c>
    </row>
    <row r="17" spans="2:17" ht="13.5">
      <c r="B17" s="8">
        <v>92</v>
      </c>
      <c r="C17" s="14" t="s">
        <v>127</v>
      </c>
      <c r="D17" s="14" t="s">
        <v>128</v>
      </c>
      <c r="E17" s="8">
        <v>1969</v>
      </c>
      <c r="F17" s="9" t="s">
        <v>126</v>
      </c>
      <c r="G17" s="9" t="s">
        <v>91</v>
      </c>
      <c r="H17" s="2" t="s">
        <v>192</v>
      </c>
      <c r="I17" s="13"/>
      <c r="J17" s="2"/>
      <c r="K17" s="27"/>
      <c r="P17" s="9">
        <f>P14*P16</f>
        <v>1500</v>
      </c>
      <c r="Q17" s="9">
        <f>P17+Q14</f>
        <v>1500</v>
      </c>
    </row>
    <row r="18" spans="3:17" ht="12.75">
      <c r="C18" s="14"/>
      <c r="D18" s="14"/>
      <c r="H18" s="13"/>
      <c r="I18" s="13"/>
      <c r="J18" s="13"/>
      <c r="K18" s="13"/>
      <c r="Q18" s="9" t="e">
        <f>Q16/P9</f>
        <v>#DIV/0!</v>
      </c>
    </row>
    <row r="19" spans="1:13" ht="12.75">
      <c r="A19" s="8">
        <v>1</v>
      </c>
      <c r="B19" s="8">
        <v>63</v>
      </c>
      <c r="C19" s="14" t="s">
        <v>22</v>
      </c>
      <c r="D19" s="14" t="s">
        <v>23</v>
      </c>
      <c r="E19" s="8">
        <v>1934</v>
      </c>
      <c r="F19" s="9" t="s">
        <v>21</v>
      </c>
      <c r="G19" s="9" t="s">
        <v>141</v>
      </c>
      <c r="H19" s="13">
        <f>L19-M19</f>
        <v>0.015601851851851853</v>
      </c>
      <c r="I19" s="13">
        <f t="shared" si="0"/>
        <v>0.007141203703703704</v>
      </c>
      <c r="J19" s="13">
        <v>0.014780092592592595</v>
      </c>
      <c r="K19" s="13"/>
      <c r="L19" s="13">
        <v>0.023240740740740742</v>
      </c>
      <c r="M19" s="13">
        <v>0.00763888888888889</v>
      </c>
    </row>
    <row r="20" spans="3:17" ht="12.75">
      <c r="C20" s="14"/>
      <c r="D20" s="14"/>
      <c r="G20" s="9" t="s">
        <v>199</v>
      </c>
      <c r="H20" s="13"/>
      <c r="I20" s="13"/>
      <c r="J20" s="13"/>
      <c r="K20" s="28"/>
      <c r="L20" s="13"/>
      <c r="Q20" s="25"/>
    </row>
    <row r="21" spans="1:13" ht="12.75">
      <c r="A21" s="8">
        <v>2</v>
      </c>
      <c r="B21" s="8">
        <v>65</v>
      </c>
      <c r="C21" s="14" t="s">
        <v>109</v>
      </c>
      <c r="D21" s="14" t="s">
        <v>110</v>
      </c>
      <c r="E21" s="8">
        <v>1933</v>
      </c>
      <c r="G21" s="9" t="s">
        <v>141</v>
      </c>
      <c r="H21" s="13">
        <f>L21-M21</f>
        <v>0.01638888888888889</v>
      </c>
      <c r="I21" s="13">
        <f t="shared" si="0"/>
        <v>0.007604166666666666</v>
      </c>
      <c r="J21" s="13">
        <v>0.013854166666666666</v>
      </c>
      <c r="K21" s="13"/>
      <c r="L21" s="13">
        <v>0.02263888888888889</v>
      </c>
      <c r="M21" s="13">
        <v>0.0062499999999999995</v>
      </c>
    </row>
    <row r="22" spans="1:13" ht="12.75">
      <c r="A22" s="8">
        <v>3</v>
      </c>
      <c r="B22" s="8">
        <v>67</v>
      </c>
      <c r="C22" s="14" t="s">
        <v>18</v>
      </c>
      <c r="D22" s="14" t="s">
        <v>19</v>
      </c>
      <c r="E22" s="8">
        <v>1933</v>
      </c>
      <c r="F22" s="9" t="s">
        <v>14</v>
      </c>
      <c r="G22" s="9" t="s">
        <v>141</v>
      </c>
      <c r="H22" s="13">
        <f>L22-M22</f>
        <v>0.017777777777777778</v>
      </c>
      <c r="I22" s="13">
        <f t="shared" si="0"/>
        <v>0.007881944444444445</v>
      </c>
      <c r="J22" s="13">
        <v>0.0134375</v>
      </c>
      <c r="K22" s="13"/>
      <c r="L22" s="13">
        <v>0.023333333333333334</v>
      </c>
      <c r="M22" s="13">
        <v>0.005555555555555556</v>
      </c>
    </row>
    <row r="23" spans="2:11" ht="13.5">
      <c r="B23" s="8">
        <v>64</v>
      </c>
      <c r="C23" s="14" t="s">
        <v>130</v>
      </c>
      <c r="D23" s="14" t="s">
        <v>131</v>
      </c>
      <c r="E23" s="8">
        <v>1933</v>
      </c>
      <c r="F23" s="9" t="s">
        <v>126</v>
      </c>
      <c r="G23" s="9" t="s">
        <v>141</v>
      </c>
      <c r="H23" s="2" t="s">
        <v>192</v>
      </c>
      <c r="I23" s="13"/>
      <c r="J23" s="2"/>
      <c r="K23" s="2"/>
    </row>
    <row r="24" spans="3:11" ht="12.75">
      <c r="C24" s="14"/>
      <c r="D24" s="14"/>
      <c r="H24" s="13"/>
      <c r="I24" s="13"/>
      <c r="J24" s="13"/>
      <c r="K24" s="13"/>
    </row>
    <row r="25" spans="1:13" ht="12.75">
      <c r="A25" s="8">
        <v>1</v>
      </c>
      <c r="B25" s="8">
        <v>58</v>
      </c>
      <c r="C25" s="14" t="s">
        <v>82</v>
      </c>
      <c r="D25" s="14" t="s">
        <v>83</v>
      </c>
      <c r="E25" s="8">
        <v>1943</v>
      </c>
      <c r="F25" s="9" t="s">
        <v>84</v>
      </c>
      <c r="G25" s="9" t="s">
        <v>142</v>
      </c>
      <c r="H25" s="13">
        <f aca="true" t="shared" si="1" ref="H25:H31">L25-M25</f>
        <v>0.012280092592592592</v>
      </c>
      <c r="I25" s="13">
        <f t="shared" si="0"/>
        <v>0.005740740740740741</v>
      </c>
      <c r="J25" s="13">
        <v>0.04671296296296296</v>
      </c>
      <c r="K25" s="13"/>
      <c r="L25" s="13">
        <v>0.053252314814814815</v>
      </c>
      <c r="M25" s="13">
        <v>0.04097222222222222</v>
      </c>
    </row>
    <row r="26" spans="3:12" ht="12.75">
      <c r="C26" s="14"/>
      <c r="D26" s="14"/>
      <c r="G26" s="9" t="s">
        <v>200</v>
      </c>
      <c r="H26" s="13"/>
      <c r="I26" s="13"/>
      <c r="J26" s="13"/>
      <c r="K26" s="13"/>
      <c r="L26" s="13"/>
    </row>
    <row r="27" spans="1:13" ht="12.75">
      <c r="A27" s="8">
        <v>2</v>
      </c>
      <c r="B27" s="8">
        <v>59</v>
      </c>
      <c r="C27" s="14" t="s">
        <v>28</v>
      </c>
      <c r="D27" s="14" t="s">
        <v>29</v>
      </c>
      <c r="E27" s="8">
        <v>1941</v>
      </c>
      <c r="F27" s="9" t="s">
        <v>114</v>
      </c>
      <c r="G27" s="9" t="s">
        <v>142</v>
      </c>
      <c r="H27" s="13">
        <f t="shared" si="1"/>
        <v>0.01261574074074075</v>
      </c>
      <c r="I27" s="13">
        <f t="shared" si="0"/>
        <v>0.005879629629629641</v>
      </c>
      <c r="J27" s="13">
        <v>0.01699074074074074</v>
      </c>
      <c r="K27" s="13"/>
      <c r="L27" s="13">
        <v>0.02372685185185185</v>
      </c>
      <c r="M27" s="13">
        <v>0.0111111111111111</v>
      </c>
    </row>
    <row r="28" spans="1:13" ht="12.75">
      <c r="A28" s="8">
        <v>3</v>
      </c>
      <c r="B28" s="8">
        <v>61</v>
      </c>
      <c r="C28" s="14" t="s">
        <v>26</v>
      </c>
      <c r="D28" s="14" t="s">
        <v>27</v>
      </c>
      <c r="E28" s="8">
        <v>1940</v>
      </c>
      <c r="F28" s="9" t="s">
        <v>111</v>
      </c>
      <c r="G28" s="9" t="s">
        <v>142</v>
      </c>
      <c r="H28" s="13">
        <f t="shared" si="1"/>
        <v>0.015497685185185187</v>
      </c>
      <c r="I28" s="13">
        <f t="shared" si="0"/>
        <v>0.007060185185185187</v>
      </c>
      <c r="J28" s="13">
        <v>0.01678240740740741</v>
      </c>
      <c r="K28" s="13"/>
      <c r="L28" s="13">
        <v>0.02521990740740741</v>
      </c>
      <c r="M28" s="13">
        <v>0.009722222222222222</v>
      </c>
    </row>
    <row r="29" spans="1:13" ht="12.75">
      <c r="A29" s="8">
        <v>4</v>
      </c>
      <c r="B29" s="8">
        <v>57</v>
      </c>
      <c r="C29" s="14" t="s">
        <v>30</v>
      </c>
      <c r="D29" s="14" t="s">
        <v>31</v>
      </c>
      <c r="E29" s="8">
        <v>1943</v>
      </c>
      <c r="F29" s="9" t="s">
        <v>32</v>
      </c>
      <c r="G29" s="9" t="s">
        <v>142</v>
      </c>
      <c r="H29" s="13">
        <f t="shared" si="1"/>
        <v>0.015601851851851853</v>
      </c>
      <c r="I29" s="13">
        <f t="shared" si="0"/>
        <v>0.0072685185185185144</v>
      </c>
      <c r="J29" s="13">
        <v>0.019768518518518515</v>
      </c>
      <c r="K29" s="13"/>
      <c r="L29" s="13">
        <v>0.028101851851851854</v>
      </c>
      <c r="M29" s="13">
        <v>0.0125</v>
      </c>
    </row>
    <row r="30" spans="1:13" ht="12.75">
      <c r="A30" s="8">
        <v>5</v>
      </c>
      <c r="B30" s="8">
        <v>62</v>
      </c>
      <c r="C30" s="14" t="s">
        <v>24</v>
      </c>
      <c r="D30" s="14" t="s">
        <v>25</v>
      </c>
      <c r="E30" s="8">
        <v>1940</v>
      </c>
      <c r="F30" s="9" t="s">
        <v>114</v>
      </c>
      <c r="G30" s="9" t="s">
        <v>142</v>
      </c>
      <c r="H30" s="13">
        <f t="shared" si="1"/>
        <v>0.015740740740740743</v>
      </c>
      <c r="I30" s="13">
        <f t="shared" si="0"/>
        <v>0.007164351851851851</v>
      </c>
      <c r="J30" s="13">
        <v>0.01619212962962963</v>
      </c>
      <c r="K30" s="13"/>
      <c r="L30" s="13">
        <v>0.02476851851851852</v>
      </c>
      <c r="M30" s="13">
        <v>0.009027777777777779</v>
      </c>
    </row>
    <row r="31" spans="1:13" ht="12.75">
      <c r="A31" s="8">
        <v>6</v>
      </c>
      <c r="B31" s="8">
        <v>60</v>
      </c>
      <c r="C31" s="14" t="s">
        <v>42</v>
      </c>
      <c r="D31" s="14" t="s">
        <v>51</v>
      </c>
      <c r="E31" s="8">
        <v>1941</v>
      </c>
      <c r="F31" s="9" t="s">
        <v>62</v>
      </c>
      <c r="G31" s="9" t="s">
        <v>142</v>
      </c>
      <c r="H31" s="13">
        <f t="shared" si="1"/>
        <v>0.016284722222222187</v>
      </c>
      <c r="I31" s="13">
        <f t="shared" si="0"/>
        <v>0.007395833333333298</v>
      </c>
      <c r="J31" s="13">
        <v>0.0178125</v>
      </c>
      <c r="K31" s="13"/>
      <c r="L31" s="13">
        <v>0.02670138888888889</v>
      </c>
      <c r="M31" s="13">
        <v>0.0104166666666667</v>
      </c>
    </row>
    <row r="32" spans="3:11" ht="12.75">
      <c r="C32" s="14"/>
      <c r="D32" s="14"/>
      <c r="H32" s="13"/>
      <c r="I32" s="13"/>
      <c r="J32" s="13"/>
      <c r="K32" s="13"/>
    </row>
    <row r="33" spans="1:13" ht="12.75">
      <c r="A33" s="8">
        <v>1</v>
      </c>
      <c r="B33" s="8">
        <v>54</v>
      </c>
      <c r="C33" s="14" t="s">
        <v>36</v>
      </c>
      <c r="D33" s="14" t="s">
        <v>209</v>
      </c>
      <c r="E33" s="8">
        <v>1948</v>
      </c>
      <c r="F33" s="9" t="s">
        <v>38</v>
      </c>
      <c r="G33" s="9" t="s">
        <v>143</v>
      </c>
      <c r="H33" s="13">
        <f>L33-M33</f>
        <v>0.012604166666666668</v>
      </c>
      <c r="I33" s="13">
        <f t="shared" si="0"/>
        <v>0.006006944444444445</v>
      </c>
      <c r="J33" s="13">
        <v>0.021284722222222222</v>
      </c>
      <c r="K33" s="13"/>
      <c r="L33" s="13">
        <v>0.027881944444444445</v>
      </c>
      <c r="M33" s="13">
        <v>0.015277777777777777</v>
      </c>
    </row>
    <row r="34" spans="3:12" ht="12.75">
      <c r="C34" s="14"/>
      <c r="D34" s="14"/>
      <c r="G34" s="9" t="s">
        <v>201</v>
      </c>
      <c r="H34" s="13"/>
      <c r="I34" s="13"/>
      <c r="J34" s="13"/>
      <c r="K34" s="13"/>
      <c r="L34" s="13"/>
    </row>
    <row r="35" spans="1:13" ht="12.75">
      <c r="A35" s="8">
        <v>2</v>
      </c>
      <c r="B35" s="8">
        <v>55</v>
      </c>
      <c r="C35" s="14" t="s">
        <v>34</v>
      </c>
      <c r="D35" s="14" t="s">
        <v>35</v>
      </c>
      <c r="E35" s="8">
        <v>1947</v>
      </c>
      <c r="F35" s="9" t="s">
        <v>112</v>
      </c>
      <c r="G35" s="9" t="s">
        <v>143</v>
      </c>
      <c r="H35" s="13">
        <f>L35-M35</f>
        <v>0.014131944444444449</v>
      </c>
      <c r="I35" s="13">
        <f t="shared" si="0"/>
        <v>0.0066319444444444455</v>
      </c>
      <c r="J35" s="13">
        <v>0.021215277777777777</v>
      </c>
      <c r="K35" s="13"/>
      <c r="L35" s="13">
        <v>0.02871527777777778</v>
      </c>
      <c r="M35" s="13">
        <v>0.014583333333333332</v>
      </c>
    </row>
    <row r="36" spans="1:13" ht="12.75">
      <c r="A36" s="8">
        <v>3</v>
      </c>
      <c r="B36" s="8">
        <v>56</v>
      </c>
      <c r="C36" s="14" t="s">
        <v>166</v>
      </c>
      <c r="D36" s="14" t="s">
        <v>194</v>
      </c>
      <c r="E36" s="8">
        <v>1944</v>
      </c>
      <c r="F36" s="9" t="s">
        <v>165</v>
      </c>
      <c r="G36" s="9" t="s">
        <v>143</v>
      </c>
      <c r="H36" s="13">
        <f>L36-M36</f>
        <v>0.015277777777777776</v>
      </c>
      <c r="I36" s="13">
        <f t="shared" si="0"/>
        <v>0.007013888888888892</v>
      </c>
      <c r="J36" s="13">
        <v>0.02090277777777778</v>
      </c>
      <c r="K36" s="13"/>
      <c r="L36" s="13">
        <v>0.029166666666666664</v>
      </c>
      <c r="M36" s="13">
        <v>0.013888888888888888</v>
      </c>
    </row>
    <row r="37" spans="3:11" ht="12.75">
      <c r="C37" s="14"/>
      <c r="D37" s="14"/>
      <c r="H37" s="13"/>
      <c r="I37" s="13"/>
      <c r="J37" s="13"/>
      <c r="K37" s="13"/>
    </row>
    <row r="38" spans="1:13" ht="12.75">
      <c r="A38" s="8">
        <v>1</v>
      </c>
      <c r="B38" s="8">
        <v>51</v>
      </c>
      <c r="C38" s="14" t="s">
        <v>40</v>
      </c>
      <c r="D38" s="14" t="s">
        <v>41</v>
      </c>
      <c r="E38" s="8">
        <v>1952</v>
      </c>
      <c r="F38" s="9" t="s">
        <v>33</v>
      </c>
      <c r="G38" s="9" t="s">
        <v>144</v>
      </c>
      <c r="H38" s="13">
        <f>L38-M38</f>
        <v>0.011956018518518477</v>
      </c>
      <c r="I38" s="13">
        <f t="shared" si="0"/>
        <v>0.0055555555555555115</v>
      </c>
      <c r="J38" s="13">
        <v>0.02361111111111111</v>
      </c>
      <c r="K38" s="13"/>
      <c r="L38" s="13">
        <v>0.030011574074074076</v>
      </c>
      <c r="M38" s="13">
        <v>0.0180555555555556</v>
      </c>
    </row>
    <row r="39" spans="3:12" ht="12.75">
      <c r="C39" s="14"/>
      <c r="D39" s="14"/>
      <c r="G39" s="9" t="s">
        <v>202</v>
      </c>
      <c r="H39" s="13"/>
      <c r="I39" s="13"/>
      <c r="J39" s="13"/>
      <c r="K39" s="13"/>
      <c r="L39" s="13"/>
    </row>
    <row r="40" spans="1:13" ht="12.75">
      <c r="A40" s="8">
        <v>2</v>
      </c>
      <c r="B40" s="8">
        <v>52</v>
      </c>
      <c r="C40" s="14" t="s">
        <v>181</v>
      </c>
      <c r="D40" s="14" t="s">
        <v>182</v>
      </c>
      <c r="E40" s="8">
        <v>1951</v>
      </c>
      <c r="F40" s="9" t="s">
        <v>180</v>
      </c>
      <c r="G40" s="9" t="s">
        <v>144</v>
      </c>
      <c r="H40" s="13">
        <f>L40-M40</f>
        <v>0.012939814814814814</v>
      </c>
      <c r="I40" s="13">
        <f t="shared" si="0"/>
        <v>0.006157407407407407</v>
      </c>
      <c r="J40" s="13">
        <v>0.02351851851851852</v>
      </c>
      <c r="K40" s="13"/>
      <c r="L40" s="13">
        <v>0.030300925925925926</v>
      </c>
      <c r="M40" s="13">
        <v>0.017361111111111112</v>
      </c>
    </row>
    <row r="41" spans="1:13" ht="12.75">
      <c r="A41" s="8">
        <v>3</v>
      </c>
      <c r="B41" s="8">
        <v>53</v>
      </c>
      <c r="C41" s="14" t="s">
        <v>24</v>
      </c>
      <c r="D41" s="14" t="s">
        <v>39</v>
      </c>
      <c r="E41" s="8">
        <v>1950</v>
      </c>
      <c r="F41" s="9" t="s">
        <v>126</v>
      </c>
      <c r="G41" s="9" t="s">
        <v>144</v>
      </c>
      <c r="H41" s="13">
        <f>L41-M41</f>
        <v>0.013958333333333333</v>
      </c>
      <c r="I41" s="13">
        <f t="shared" si="0"/>
        <v>0.0064120370370370355</v>
      </c>
      <c r="J41" s="13">
        <v>0.023078703703703702</v>
      </c>
      <c r="K41" s="13"/>
      <c r="L41" s="13">
        <v>0.030625</v>
      </c>
      <c r="M41" s="13">
        <v>0.016666666666666666</v>
      </c>
    </row>
    <row r="42" spans="1:13" ht="12.75">
      <c r="A42" s="8">
        <v>4</v>
      </c>
      <c r="B42" s="8">
        <v>49</v>
      </c>
      <c r="C42" s="14" t="s">
        <v>44</v>
      </c>
      <c r="D42" s="14" t="s">
        <v>45</v>
      </c>
      <c r="E42" s="8">
        <v>1953</v>
      </c>
      <c r="F42" s="9" t="s">
        <v>46</v>
      </c>
      <c r="G42" s="9" t="s">
        <v>144</v>
      </c>
      <c r="H42" s="13">
        <f>L42-M42</f>
        <v>0.014664351851851897</v>
      </c>
      <c r="I42" s="13">
        <f t="shared" si="0"/>
        <v>0.006643518518518566</v>
      </c>
      <c r="J42" s="13">
        <v>0.026087962962962966</v>
      </c>
      <c r="K42" s="13"/>
      <c r="L42" s="13">
        <v>0.0341087962962963</v>
      </c>
      <c r="M42" s="13">
        <v>0.0194444444444444</v>
      </c>
    </row>
    <row r="43" spans="2:13" ht="13.5">
      <c r="B43" s="8">
        <v>50</v>
      </c>
      <c r="C43" s="9" t="s">
        <v>42</v>
      </c>
      <c r="D43" s="9" t="s">
        <v>43</v>
      </c>
      <c r="E43" s="8">
        <v>1952</v>
      </c>
      <c r="F43" s="9" t="s">
        <v>113</v>
      </c>
      <c r="G43" s="9" t="s">
        <v>144</v>
      </c>
      <c r="H43" s="19" t="s">
        <v>192</v>
      </c>
      <c r="I43" s="13"/>
      <c r="J43" s="30"/>
      <c r="K43" s="30"/>
      <c r="M43" s="13">
        <v>0.01875</v>
      </c>
    </row>
    <row r="44" spans="3:11" ht="12.75">
      <c r="C44" s="14"/>
      <c r="D44" s="14"/>
      <c r="H44" s="13"/>
      <c r="I44" s="13"/>
      <c r="J44" s="13"/>
      <c r="K44" s="13"/>
    </row>
    <row r="45" spans="1:13" ht="12.75">
      <c r="A45" s="8">
        <v>1</v>
      </c>
      <c r="B45" s="8">
        <v>47</v>
      </c>
      <c r="C45" s="14" t="s">
        <v>86</v>
      </c>
      <c r="D45" s="14" t="s">
        <v>87</v>
      </c>
      <c r="E45" s="8">
        <v>1955</v>
      </c>
      <c r="F45" s="9" t="s">
        <v>38</v>
      </c>
      <c r="G45" s="9" t="s">
        <v>145</v>
      </c>
      <c r="H45" s="13">
        <f aca="true" t="shared" si="2" ref="H45:H51">L45-M45</f>
        <v>0.01234953703703703</v>
      </c>
      <c r="I45" s="13">
        <f t="shared" si="0"/>
        <v>0.005763888888888881</v>
      </c>
      <c r="J45" s="13">
        <v>0.027291666666666662</v>
      </c>
      <c r="K45" s="13"/>
      <c r="L45" s="13">
        <v>0.03387731481481481</v>
      </c>
      <c r="M45" s="13">
        <v>0.02152777777777778</v>
      </c>
    </row>
    <row r="46" spans="3:12" ht="12.75">
      <c r="C46" s="14"/>
      <c r="D46" s="14"/>
      <c r="G46" s="9" t="s">
        <v>198</v>
      </c>
      <c r="H46" s="13"/>
      <c r="I46" s="13"/>
      <c r="J46" s="13"/>
      <c r="K46" s="13"/>
      <c r="L46" s="13"/>
    </row>
    <row r="47" spans="1:13" ht="12.75">
      <c r="A47" s="8">
        <v>2</v>
      </c>
      <c r="B47" s="8">
        <v>45</v>
      </c>
      <c r="C47" s="14" t="s">
        <v>115</v>
      </c>
      <c r="D47" s="14" t="s">
        <v>116</v>
      </c>
      <c r="E47" s="8">
        <v>1956</v>
      </c>
      <c r="F47" s="9" t="s">
        <v>62</v>
      </c>
      <c r="G47" s="9" t="s">
        <v>145</v>
      </c>
      <c r="H47" s="13">
        <f t="shared" si="2"/>
        <v>0.012766203703703672</v>
      </c>
      <c r="I47" s="13">
        <f t="shared" si="0"/>
        <v>0.005787037037037004</v>
      </c>
      <c r="J47" s="13">
        <v>0.028703703703703703</v>
      </c>
      <c r="K47" s="13"/>
      <c r="L47" s="13">
        <v>0.03568287037037037</v>
      </c>
      <c r="M47" s="13">
        <v>0.0229166666666667</v>
      </c>
    </row>
    <row r="48" spans="1:13" ht="12.75">
      <c r="A48" s="8">
        <v>3</v>
      </c>
      <c r="B48" s="8">
        <v>48</v>
      </c>
      <c r="C48" s="14" t="s">
        <v>47</v>
      </c>
      <c r="D48" s="14" t="s">
        <v>48</v>
      </c>
      <c r="E48" s="8">
        <v>1954</v>
      </c>
      <c r="G48" s="9" t="s">
        <v>145</v>
      </c>
      <c r="H48" s="13">
        <f t="shared" si="2"/>
        <v>0.012812500000000001</v>
      </c>
      <c r="I48" s="13">
        <f t="shared" si="0"/>
        <v>0.005949074074074075</v>
      </c>
      <c r="J48" s="13">
        <v>0.026782407407407408</v>
      </c>
      <c r="K48" s="13"/>
      <c r="L48" s="13">
        <v>0.03364583333333333</v>
      </c>
      <c r="M48" s="13">
        <v>0.020833333333333332</v>
      </c>
    </row>
    <row r="49" spans="1:13" ht="12.75">
      <c r="A49" s="8">
        <v>4</v>
      </c>
      <c r="B49" s="8">
        <v>42</v>
      </c>
      <c r="C49" s="14" t="s">
        <v>178</v>
      </c>
      <c r="D49" s="14" t="s">
        <v>179</v>
      </c>
      <c r="E49" s="8">
        <v>1958</v>
      </c>
      <c r="F49" s="9" t="s">
        <v>180</v>
      </c>
      <c r="G49" s="9" t="s">
        <v>145</v>
      </c>
      <c r="H49" s="13">
        <f t="shared" si="2"/>
        <v>0.013171296296296351</v>
      </c>
      <c r="I49" s="13">
        <f t="shared" si="0"/>
        <v>0.005868055555555612</v>
      </c>
      <c r="J49" s="13">
        <v>0.030173611111111113</v>
      </c>
      <c r="K49" s="13"/>
      <c r="L49" s="13">
        <v>0.03747685185185185</v>
      </c>
      <c r="M49" s="13">
        <v>0.0243055555555555</v>
      </c>
    </row>
    <row r="50" spans="1:13" ht="12.75">
      <c r="A50" s="8">
        <v>5</v>
      </c>
      <c r="B50" s="8">
        <v>43</v>
      </c>
      <c r="C50" s="14" t="s">
        <v>49</v>
      </c>
      <c r="D50" s="14" t="s">
        <v>50</v>
      </c>
      <c r="E50" s="8">
        <v>1956</v>
      </c>
      <c r="F50" s="9" t="s">
        <v>38</v>
      </c>
      <c r="G50" s="9" t="s">
        <v>145</v>
      </c>
      <c r="H50" s="13">
        <f t="shared" si="2"/>
        <v>0.013368055555555668</v>
      </c>
      <c r="I50" s="13">
        <f t="shared" si="0"/>
        <v>0.006157407407407518</v>
      </c>
      <c r="J50" s="13">
        <v>0.029768518518518517</v>
      </c>
      <c r="K50" s="13"/>
      <c r="L50" s="13">
        <v>0.03697916666666667</v>
      </c>
      <c r="M50" s="13">
        <v>0.023611111111111</v>
      </c>
    </row>
    <row r="51" spans="1:13" ht="12.75">
      <c r="A51" s="8">
        <v>6</v>
      </c>
      <c r="B51" s="8">
        <v>46</v>
      </c>
      <c r="C51" s="14" t="s">
        <v>71</v>
      </c>
      <c r="D51" s="14" t="s">
        <v>43</v>
      </c>
      <c r="E51" s="8">
        <v>1956</v>
      </c>
      <c r="F51" s="9" t="s">
        <v>113</v>
      </c>
      <c r="G51" s="9" t="s">
        <v>145</v>
      </c>
      <c r="H51" s="13">
        <f t="shared" si="2"/>
        <v>0.013831018518518541</v>
      </c>
      <c r="I51" s="13">
        <f t="shared" si="0"/>
        <v>0.006307870370370394</v>
      </c>
      <c r="J51" s="13">
        <v>0.028530092592592593</v>
      </c>
      <c r="K51" s="13"/>
      <c r="L51" s="13">
        <v>0.03605324074074074</v>
      </c>
      <c r="M51" s="13">
        <v>0.0222222222222222</v>
      </c>
    </row>
    <row r="52" spans="3:11" ht="12.75">
      <c r="C52" s="14"/>
      <c r="D52" s="14"/>
      <c r="H52" s="13"/>
      <c r="I52" s="13"/>
      <c r="J52" s="13"/>
      <c r="K52" s="13"/>
    </row>
    <row r="53" spans="1:13" ht="12.75">
      <c r="A53" s="8">
        <v>1</v>
      </c>
      <c r="B53" s="8">
        <v>40</v>
      </c>
      <c r="C53" s="14" t="s">
        <v>52</v>
      </c>
      <c r="D53" s="14" t="s">
        <v>53</v>
      </c>
      <c r="E53" s="8">
        <v>1959</v>
      </c>
      <c r="F53" s="9" t="s">
        <v>117</v>
      </c>
      <c r="G53" s="9" t="s">
        <v>146</v>
      </c>
      <c r="H53" s="13">
        <f aca="true" t="shared" si="3" ref="H53:H59">L53-M53</f>
        <v>0.011134259259259257</v>
      </c>
      <c r="I53" s="13">
        <f t="shared" si="0"/>
        <v>0.005219907407407406</v>
      </c>
      <c r="J53" s="13">
        <v>0.031608796296296295</v>
      </c>
      <c r="K53" s="13"/>
      <c r="L53" s="13">
        <v>0.037523148148148146</v>
      </c>
      <c r="M53" s="13">
        <v>0.02638888888888889</v>
      </c>
    </row>
    <row r="54" spans="3:12" ht="12.75">
      <c r="C54" s="14"/>
      <c r="D54" s="14"/>
      <c r="G54" s="9" t="s">
        <v>204</v>
      </c>
      <c r="H54" s="13"/>
      <c r="I54" s="13"/>
      <c r="J54" s="13"/>
      <c r="K54" s="13"/>
      <c r="L54" s="13"/>
    </row>
    <row r="55" spans="1:13" ht="12.75">
      <c r="A55" s="8">
        <v>2</v>
      </c>
      <c r="B55" s="8">
        <v>38</v>
      </c>
      <c r="C55" s="14" t="s">
        <v>18</v>
      </c>
      <c r="D55" s="14" t="s">
        <v>56</v>
      </c>
      <c r="E55" s="8">
        <v>1960</v>
      </c>
      <c r="G55" s="9" t="s">
        <v>146</v>
      </c>
      <c r="H55" s="13">
        <f t="shared" si="3"/>
        <v>0.011354166666666648</v>
      </c>
      <c r="I55" s="13">
        <f t="shared" si="0"/>
        <v>0.0053009259259259</v>
      </c>
      <c r="J55" s="13">
        <v>0.0330787037037037</v>
      </c>
      <c r="K55" s="13"/>
      <c r="L55" s="13">
        <v>0.03913194444444445</v>
      </c>
      <c r="M55" s="13">
        <v>0.0277777777777778</v>
      </c>
    </row>
    <row r="56" spans="1:13" ht="12.75">
      <c r="A56" s="8">
        <v>3</v>
      </c>
      <c r="B56" s="8">
        <v>39</v>
      </c>
      <c r="C56" s="14" t="s">
        <v>24</v>
      </c>
      <c r="D56" s="14" t="s">
        <v>193</v>
      </c>
      <c r="E56" s="8">
        <v>1960</v>
      </c>
      <c r="F56" s="9" t="s">
        <v>152</v>
      </c>
      <c r="G56" s="9" t="s">
        <v>146</v>
      </c>
      <c r="H56" s="13">
        <f t="shared" si="3"/>
        <v>0.011469907407407443</v>
      </c>
      <c r="I56" s="13">
        <f t="shared" si="0"/>
        <v>0.0053125000000000325</v>
      </c>
      <c r="J56" s="13">
        <v>0.03239583333333333</v>
      </c>
      <c r="K56" s="13"/>
      <c r="L56" s="13">
        <v>0.03855324074074074</v>
      </c>
      <c r="M56" s="13">
        <v>0.0270833333333333</v>
      </c>
    </row>
    <row r="57" spans="1:13" ht="12.75">
      <c r="A57" s="8">
        <v>4</v>
      </c>
      <c r="B57" s="8">
        <v>34</v>
      </c>
      <c r="C57" s="9" t="s">
        <v>57</v>
      </c>
      <c r="D57" s="9" t="s">
        <v>58</v>
      </c>
      <c r="E57" s="8">
        <v>1961</v>
      </c>
      <c r="F57" s="9" t="s">
        <v>137</v>
      </c>
      <c r="G57" s="9" t="s">
        <v>146</v>
      </c>
      <c r="H57" s="13">
        <f t="shared" si="3"/>
        <v>0.011516203703703678</v>
      </c>
      <c r="I57" s="13">
        <f t="shared" si="0"/>
        <v>0.0053124999999999666</v>
      </c>
      <c r="J57" s="13">
        <v>0.034479166666666665</v>
      </c>
      <c r="K57" s="13"/>
      <c r="L57" s="13">
        <v>0.040682870370370376</v>
      </c>
      <c r="M57" s="13">
        <v>0.0291666666666667</v>
      </c>
    </row>
    <row r="58" spans="1:13" ht="12.75">
      <c r="A58" s="8">
        <v>5</v>
      </c>
      <c r="B58" s="8">
        <v>41</v>
      </c>
      <c r="C58" s="14" t="s">
        <v>22</v>
      </c>
      <c r="D58" s="14" t="s">
        <v>54</v>
      </c>
      <c r="E58" s="8">
        <v>1959</v>
      </c>
      <c r="F58" s="9" t="s">
        <v>137</v>
      </c>
      <c r="G58" s="9" t="s">
        <v>146</v>
      </c>
      <c r="H58" s="13">
        <f t="shared" si="3"/>
        <v>0.012037037037037037</v>
      </c>
      <c r="I58" s="13">
        <f t="shared" si="0"/>
        <v>0.0055787037037037</v>
      </c>
      <c r="J58" s="13">
        <v>0.03127314814814815</v>
      </c>
      <c r="K58" s="13"/>
      <c r="L58" s="13">
        <v>0.037731481481481484</v>
      </c>
      <c r="M58" s="13">
        <v>0.025694444444444447</v>
      </c>
    </row>
    <row r="59" spans="1:13" ht="12.75">
      <c r="A59" s="8">
        <v>6</v>
      </c>
      <c r="B59" s="8">
        <v>36</v>
      </c>
      <c r="C59" s="14" t="s">
        <v>109</v>
      </c>
      <c r="D59" s="14" t="s">
        <v>135</v>
      </c>
      <c r="E59" s="8">
        <v>1961</v>
      </c>
      <c r="F59" s="9" t="s">
        <v>136</v>
      </c>
      <c r="G59" s="9" t="s">
        <v>146</v>
      </c>
      <c r="H59" s="13">
        <f t="shared" si="3"/>
        <v>0.014293981481481501</v>
      </c>
      <c r="I59" s="13">
        <f t="shared" si="0"/>
        <v>0.006388888888888913</v>
      </c>
      <c r="J59" s="13">
        <v>0.034861111111111114</v>
      </c>
      <c r="K59" s="13"/>
      <c r="L59" s="13">
        <v>0.0427662037037037</v>
      </c>
      <c r="M59" s="13">
        <v>0.0284722222222222</v>
      </c>
    </row>
    <row r="60" spans="1:13" ht="12.75">
      <c r="A60" s="8">
        <v>1</v>
      </c>
      <c r="B60" s="8">
        <v>70</v>
      </c>
      <c r="C60" s="9" t="s">
        <v>190</v>
      </c>
      <c r="D60" s="9" t="s">
        <v>191</v>
      </c>
      <c r="E60" s="8">
        <v>1966</v>
      </c>
      <c r="G60" s="9" t="s">
        <v>147</v>
      </c>
      <c r="H60" s="13">
        <f aca="true" t="shared" si="4" ref="H60:H66">L60-M60</f>
        <v>0.013125000000000001</v>
      </c>
      <c r="I60" s="13">
        <f t="shared" si="0"/>
        <v>0.005925925925925921</v>
      </c>
      <c r="J60" s="13">
        <v>0.035787037037037034</v>
      </c>
      <c r="K60" s="13"/>
      <c r="L60" s="13">
        <v>0.042986111111111114</v>
      </c>
      <c r="M60" s="13">
        <v>0.029861111111111113</v>
      </c>
    </row>
    <row r="61" spans="7:12" ht="12.75">
      <c r="G61" s="9" t="s">
        <v>205</v>
      </c>
      <c r="H61" s="13"/>
      <c r="I61" s="13"/>
      <c r="J61" s="13"/>
      <c r="K61" s="13"/>
      <c r="L61" s="13"/>
    </row>
    <row r="62" spans="1:13" ht="12.75">
      <c r="A62" s="8">
        <v>2</v>
      </c>
      <c r="B62" s="8">
        <v>30</v>
      </c>
      <c r="C62" s="14" t="s">
        <v>59</v>
      </c>
      <c r="D62" s="14" t="s">
        <v>60</v>
      </c>
      <c r="E62" s="8">
        <v>1965</v>
      </c>
      <c r="F62" s="9" t="s">
        <v>61</v>
      </c>
      <c r="G62" s="9" t="s">
        <v>147</v>
      </c>
      <c r="H62" s="13">
        <f t="shared" si="4"/>
        <v>0.013587962962962965</v>
      </c>
      <c r="I62" s="13">
        <f t="shared" si="0"/>
        <v>0.0062384259259259285</v>
      </c>
      <c r="J62" s="13">
        <v>0.03679398148148148</v>
      </c>
      <c r="K62" s="13"/>
      <c r="L62" s="13">
        <v>0.04414351851851852</v>
      </c>
      <c r="M62" s="13">
        <v>0.030555555555555555</v>
      </c>
    </row>
    <row r="63" spans="1:13" ht="12.75">
      <c r="A63" s="8">
        <v>3</v>
      </c>
      <c r="B63" s="8">
        <v>23</v>
      </c>
      <c r="C63" s="14" t="s">
        <v>171</v>
      </c>
      <c r="D63" s="14" t="s">
        <v>172</v>
      </c>
      <c r="E63" s="8">
        <v>1968</v>
      </c>
      <c r="F63" s="9" t="s">
        <v>62</v>
      </c>
      <c r="G63" s="9" t="s">
        <v>147</v>
      </c>
      <c r="H63" s="13">
        <f t="shared" si="4"/>
        <v>0.013657407407407382</v>
      </c>
      <c r="I63" s="13">
        <f t="shared" si="0"/>
        <v>0.006226851851851831</v>
      </c>
      <c r="J63" s="13">
        <v>0.04025462962962963</v>
      </c>
      <c r="K63" s="13"/>
      <c r="L63" s="13">
        <v>0.047685185185185185</v>
      </c>
      <c r="M63" s="13">
        <v>0.0340277777777778</v>
      </c>
    </row>
    <row r="64" spans="1:13" ht="12.75">
      <c r="A64" s="8">
        <v>4</v>
      </c>
      <c r="B64" s="8">
        <v>27</v>
      </c>
      <c r="C64" s="14" t="s">
        <v>176</v>
      </c>
      <c r="D64" s="14" t="s">
        <v>177</v>
      </c>
      <c r="E64" s="8">
        <v>1966</v>
      </c>
      <c r="F64" s="9" t="s">
        <v>175</v>
      </c>
      <c r="G64" s="9" t="s">
        <v>147</v>
      </c>
      <c r="H64" s="13">
        <f t="shared" si="4"/>
        <v>0.014212962962963004</v>
      </c>
      <c r="I64" s="13">
        <f t="shared" si="0"/>
        <v>0.006504629629629673</v>
      </c>
      <c r="J64" s="13">
        <v>0.03844907407407407</v>
      </c>
      <c r="K64" s="13"/>
      <c r="L64" s="13">
        <v>0.046157407407407404</v>
      </c>
      <c r="M64" s="13">
        <v>0.0319444444444444</v>
      </c>
    </row>
    <row r="65" spans="1:13" ht="12.75">
      <c r="A65" s="8">
        <v>5</v>
      </c>
      <c r="B65" s="8">
        <v>28</v>
      </c>
      <c r="C65" s="9" t="s">
        <v>24</v>
      </c>
      <c r="D65" s="9" t="s">
        <v>155</v>
      </c>
      <c r="E65" s="8">
        <v>1965</v>
      </c>
      <c r="F65" s="9" t="s">
        <v>152</v>
      </c>
      <c r="G65" s="9" t="s">
        <v>147</v>
      </c>
      <c r="H65" s="13">
        <f t="shared" si="4"/>
        <v>0.01452546296296297</v>
      </c>
      <c r="I65" s="13">
        <f t="shared" si="0"/>
        <v>0.006516203703703705</v>
      </c>
      <c r="J65" s="13">
        <v>0.037766203703703705</v>
      </c>
      <c r="K65" s="13"/>
      <c r="L65" s="13">
        <v>0.04577546296296297</v>
      </c>
      <c r="M65" s="13">
        <v>0.03125</v>
      </c>
    </row>
    <row r="66" spans="1:13" ht="12" customHeight="1">
      <c r="A66" s="8">
        <v>6</v>
      </c>
      <c r="B66" s="8">
        <v>25</v>
      </c>
      <c r="C66" s="14" t="s">
        <v>63</v>
      </c>
      <c r="D66" s="14" t="s">
        <v>64</v>
      </c>
      <c r="E66" s="8">
        <v>1968</v>
      </c>
      <c r="F66" s="9" t="s">
        <v>62</v>
      </c>
      <c r="G66" s="9" t="s">
        <v>147</v>
      </c>
      <c r="H66" s="13">
        <f t="shared" si="4"/>
        <v>0.01803240740740744</v>
      </c>
      <c r="I66" s="13">
        <f t="shared" si="0"/>
        <v>0.007997685185185219</v>
      </c>
      <c r="J66" s="13">
        <v>0.04133101851851852</v>
      </c>
      <c r="K66" s="13"/>
      <c r="L66" s="31">
        <v>0.05136574074074074</v>
      </c>
      <c r="M66" s="13">
        <v>0.0333333333333333</v>
      </c>
    </row>
    <row r="67" spans="2:11" ht="12" customHeight="1">
      <c r="B67" s="8">
        <v>26</v>
      </c>
      <c r="C67" s="14" t="s">
        <v>47</v>
      </c>
      <c r="D67" s="14" t="s">
        <v>134</v>
      </c>
      <c r="E67" s="8">
        <v>1967</v>
      </c>
      <c r="F67" s="9" t="s">
        <v>126</v>
      </c>
      <c r="G67" s="9" t="s">
        <v>147</v>
      </c>
      <c r="H67" s="19" t="s">
        <v>192</v>
      </c>
      <c r="I67" s="13"/>
      <c r="J67" s="30"/>
      <c r="K67" s="30"/>
    </row>
    <row r="68" spans="3:11" ht="12" customHeight="1">
      <c r="C68" s="14"/>
      <c r="D68" s="14"/>
      <c r="H68" s="13"/>
      <c r="I68" s="13"/>
      <c r="J68" s="13"/>
      <c r="K68" s="13"/>
    </row>
    <row r="69" spans="1:13" ht="12.75">
      <c r="A69" s="8">
        <v>1</v>
      </c>
      <c r="B69" s="8">
        <v>11</v>
      </c>
      <c r="C69" s="14" t="s">
        <v>139</v>
      </c>
      <c r="D69" s="14" t="s">
        <v>138</v>
      </c>
      <c r="E69" s="8">
        <v>1973</v>
      </c>
      <c r="F69" s="9" t="s">
        <v>137</v>
      </c>
      <c r="G69" s="9" t="s">
        <v>148</v>
      </c>
      <c r="H69" s="13">
        <f aca="true" t="shared" si="5" ref="H69:H76">L69-M69</f>
        <v>0.011793981481481454</v>
      </c>
      <c r="I69" s="13">
        <f t="shared" si="0"/>
        <v>0.00546296296296294</v>
      </c>
      <c r="J69" s="13">
        <v>0.04574074074074074</v>
      </c>
      <c r="K69" s="13"/>
      <c r="L69" s="13">
        <v>0.052071759259259255</v>
      </c>
      <c r="M69" s="13">
        <v>0.0402777777777778</v>
      </c>
    </row>
    <row r="70" spans="3:12" ht="12.75">
      <c r="C70" s="14"/>
      <c r="D70" s="14"/>
      <c r="G70" s="9" t="s">
        <v>206</v>
      </c>
      <c r="H70" s="13"/>
      <c r="I70" s="13"/>
      <c r="J70" s="13"/>
      <c r="K70" s="13"/>
      <c r="L70" s="13"/>
    </row>
    <row r="71" spans="1:13" ht="12.75">
      <c r="A71" s="8">
        <v>2</v>
      </c>
      <c r="B71" s="8">
        <v>22</v>
      </c>
      <c r="C71" s="14" t="s">
        <v>107</v>
      </c>
      <c r="D71" s="14" t="s">
        <v>94</v>
      </c>
      <c r="E71" s="8">
        <v>1969</v>
      </c>
      <c r="F71" s="9" t="s">
        <v>108</v>
      </c>
      <c r="G71" s="9" t="s">
        <v>148</v>
      </c>
      <c r="H71" s="13">
        <f t="shared" si="5"/>
        <v>0.012210648148148144</v>
      </c>
      <c r="I71" s="13">
        <f t="shared" si="0"/>
        <v>0.005648148148148145</v>
      </c>
      <c r="J71" s="13">
        <v>0.04106481481481481</v>
      </c>
      <c r="K71" s="13"/>
      <c r="L71" s="13">
        <v>0.04762731481481481</v>
      </c>
      <c r="M71" s="13">
        <v>0.035416666666666666</v>
      </c>
    </row>
    <row r="72" spans="1:13" ht="12.75">
      <c r="A72" s="8">
        <v>3</v>
      </c>
      <c r="B72" s="8">
        <v>21</v>
      </c>
      <c r="C72" s="14" t="s">
        <v>49</v>
      </c>
      <c r="D72" s="14" t="s">
        <v>67</v>
      </c>
      <c r="E72" s="8">
        <v>1969</v>
      </c>
      <c r="F72" s="9" t="s">
        <v>62</v>
      </c>
      <c r="G72" s="9" t="s">
        <v>148</v>
      </c>
      <c r="H72" s="13">
        <f t="shared" si="5"/>
        <v>0.012557870370370372</v>
      </c>
      <c r="I72" s="13">
        <f t="shared" si="0"/>
        <v>0.005787037037037035</v>
      </c>
      <c r="J72" s="13">
        <v>0.04189814814814815</v>
      </c>
      <c r="K72" s="13"/>
      <c r="L72" s="13">
        <v>0.04866898148148149</v>
      </c>
      <c r="M72" s="13">
        <v>0.036111111111111115</v>
      </c>
    </row>
    <row r="73" spans="1:13" ht="12.75">
      <c r="A73" s="8">
        <v>4</v>
      </c>
      <c r="B73" s="8">
        <v>16</v>
      </c>
      <c r="C73" s="14" t="s">
        <v>68</v>
      </c>
      <c r="D73" s="14" t="s">
        <v>69</v>
      </c>
      <c r="E73" s="8">
        <v>1972</v>
      </c>
      <c r="F73" s="9" t="s">
        <v>118</v>
      </c>
      <c r="G73" s="9" t="s">
        <v>148</v>
      </c>
      <c r="H73" s="13">
        <f t="shared" si="5"/>
        <v>0.012905092592592537</v>
      </c>
      <c r="I73" s="13">
        <f t="shared" si="0"/>
        <v>0.005868055555555501</v>
      </c>
      <c r="J73" s="13">
        <v>0.044062500000000004</v>
      </c>
      <c r="K73" s="13"/>
      <c r="L73" s="13">
        <v>0.05109953703703704</v>
      </c>
      <c r="M73" s="13">
        <v>0.0381944444444445</v>
      </c>
    </row>
    <row r="74" spans="1:13" ht="12.75">
      <c r="A74" s="8">
        <v>5</v>
      </c>
      <c r="B74" s="8">
        <v>14</v>
      </c>
      <c r="C74" s="14" t="s">
        <v>173</v>
      </c>
      <c r="D74" s="14" t="s">
        <v>174</v>
      </c>
      <c r="E74" s="8">
        <v>1972</v>
      </c>
      <c r="F74" s="9" t="s">
        <v>175</v>
      </c>
      <c r="G74" s="9" t="s">
        <v>148</v>
      </c>
      <c r="H74" s="13">
        <f t="shared" si="5"/>
        <v>0.013414351851851782</v>
      </c>
      <c r="I74" s="13">
        <f t="shared" si="0"/>
        <v>0.006226851851851782</v>
      </c>
      <c r="J74" s="13">
        <v>0.04581018518518518</v>
      </c>
      <c r="K74" s="13"/>
      <c r="L74" s="13">
        <v>0.05299768518518518</v>
      </c>
      <c r="M74" s="13">
        <v>0.0395833333333334</v>
      </c>
    </row>
    <row r="75" spans="1:13" ht="12.75">
      <c r="A75" s="8">
        <v>6</v>
      </c>
      <c r="B75" s="8">
        <v>20</v>
      </c>
      <c r="C75" s="14" t="s">
        <v>65</v>
      </c>
      <c r="D75" s="14" t="s">
        <v>85</v>
      </c>
      <c r="E75" s="8">
        <v>1969</v>
      </c>
      <c r="F75" s="9" t="s">
        <v>66</v>
      </c>
      <c r="G75" s="9" t="s">
        <v>148</v>
      </c>
      <c r="H75" s="13">
        <f t="shared" si="5"/>
        <v>0.01435185185185181</v>
      </c>
      <c r="I75" s="13">
        <f t="shared" si="0"/>
        <v>0.006493055555555509</v>
      </c>
      <c r="J75" s="13">
        <v>0.04329861111111111</v>
      </c>
      <c r="K75" s="13"/>
      <c r="L75" s="13">
        <v>0.05115740740740741</v>
      </c>
      <c r="M75" s="13">
        <v>0.0368055555555556</v>
      </c>
    </row>
    <row r="76" spans="1:13" ht="12.75">
      <c r="A76" s="8">
        <v>7</v>
      </c>
      <c r="B76" s="8">
        <v>15</v>
      </c>
      <c r="C76" s="14" t="s">
        <v>162</v>
      </c>
      <c r="D76" s="14" t="s">
        <v>163</v>
      </c>
      <c r="E76" s="8">
        <v>1972</v>
      </c>
      <c r="F76" s="9" t="s">
        <v>152</v>
      </c>
      <c r="G76" s="9" t="s">
        <v>148</v>
      </c>
      <c r="H76" s="13">
        <f t="shared" si="5"/>
        <v>0.014872685185185176</v>
      </c>
      <c r="I76" s="13">
        <f t="shared" si="0"/>
        <v>0.006828703703703691</v>
      </c>
      <c r="J76" s="13">
        <v>0.045717592592592594</v>
      </c>
      <c r="K76" s="13"/>
      <c r="L76" s="13">
        <v>0.05376157407407408</v>
      </c>
      <c r="M76" s="13">
        <v>0.0388888888888889</v>
      </c>
    </row>
    <row r="77" spans="2:12" ht="13.5">
      <c r="B77" s="8">
        <v>19</v>
      </c>
      <c r="C77" s="14" t="s">
        <v>132</v>
      </c>
      <c r="D77" s="14" t="s">
        <v>133</v>
      </c>
      <c r="E77" s="8">
        <v>1969</v>
      </c>
      <c r="F77" s="9" t="s">
        <v>126</v>
      </c>
      <c r="G77" s="9" t="s">
        <v>148</v>
      </c>
      <c r="H77" s="19" t="s">
        <v>192</v>
      </c>
      <c r="I77" s="13"/>
      <c r="J77" s="13"/>
      <c r="K77" s="13"/>
      <c r="L77" s="9" t="s">
        <v>192</v>
      </c>
    </row>
    <row r="78" spans="3:11" ht="12.75">
      <c r="C78" s="14"/>
      <c r="D78" s="14"/>
      <c r="H78" s="13"/>
      <c r="I78" s="13"/>
      <c r="J78" s="13"/>
      <c r="K78" s="13"/>
    </row>
    <row r="79" spans="1:13" ht="12.75">
      <c r="A79" s="8">
        <v>1</v>
      </c>
      <c r="B79" s="8">
        <v>8</v>
      </c>
      <c r="C79" s="14" t="s">
        <v>22</v>
      </c>
      <c r="D79" s="14" t="s">
        <v>70</v>
      </c>
      <c r="E79" s="8">
        <v>1976</v>
      </c>
      <c r="F79" s="9" t="s">
        <v>101</v>
      </c>
      <c r="G79" s="9" t="s">
        <v>149</v>
      </c>
      <c r="H79" s="13">
        <f>L79-M79</f>
        <v>0.011747685185185194</v>
      </c>
      <c r="I79" s="13">
        <f t="shared" si="0"/>
        <v>0.005474537037037042</v>
      </c>
      <c r="J79" s="13">
        <v>0.04783564814814815</v>
      </c>
      <c r="K79" s="13"/>
      <c r="L79" s="13">
        <v>0.0541087962962963</v>
      </c>
      <c r="M79" s="13">
        <v>0.042361111111111106</v>
      </c>
    </row>
    <row r="80" spans="3:12" ht="12.75">
      <c r="C80" s="14"/>
      <c r="D80" s="14"/>
      <c r="G80" s="9" t="s">
        <v>207</v>
      </c>
      <c r="H80" s="13"/>
      <c r="I80" s="13"/>
      <c r="J80" s="13"/>
      <c r="K80" s="13"/>
      <c r="L80" s="13"/>
    </row>
    <row r="81" spans="1:13" ht="12.75">
      <c r="A81" s="8">
        <v>2</v>
      </c>
      <c r="B81" s="8">
        <v>9</v>
      </c>
      <c r="C81" s="14" t="s">
        <v>167</v>
      </c>
      <c r="D81" s="14" t="s">
        <v>203</v>
      </c>
      <c r="E81" s="8">
        <v>1974</v>
      </c>
      <c r="F81" s="9" t="s">
        <v>62</v>
      </c>
      <c r="G81" s="9" t="s">
        <v>149</v>
      </c>
      <c r="H81" s="13">
        <f>L81-M81</f>
        <v>0.014016203703703704</v>
      </c>
      <c r="I81" s="13">
        <f t="shared" si="0"/>
        <v>0.00646990740740741</v>
      </c>
      <c r="J81" s="13">
        <v>0.048136574074074075</v>
      </c>
      <c r="K81" s="13"/>
      <c r="L81" s="13">
        <v>0.05568287037037037</v>
      </c>
      <c r="M81" s="13">
        <v>0.041666666666666664</v>
      </c>
    </row>
    <row r="82" spans="2:11" ht="13.5">
      <c r="B82" s="8">
        <v>5</v>
      </c>
      <c r="C82" s="14" t="s">
        <v>24</v>
      </c>
      <c r="D82" s="14" t="s">
        <v>129</v>
      </c>
      <c r="E82" s="8">
        <v>1977</v>
      </c>
      <c r="F82" s="9" t="s">
        <v>126</v>
      </c>
      <c r="G82" s="9" t="s">
        <v>149</v>
      </c>
      <c r="H82" s="19" t="s">
        <v>192</v>
      </c>
      <c r="I82" s="13"/>
      <c r="J82" s="13"/>
      <c r="K82" s="13"/>
    </row>
    <row r="83" spans="3:11" ht="12.75">
      <c r="C83" s="14"/>
      <c r="D83" s="14"/>
      <c r="H83" s="13"/>
      <c r="I83" s="13"/>
      <c r="J83" s="13"/>
      <c r="K83" s="13"/>
    </row>
    <row r="84" spans="1:13" ht="12.75">
      <c r="A84" s="8">
        <v>1</v>
      </c>
      <c r="B84" s="8">
        <v>3</v>
      </c>
      <c r="C84" s="14" t="s">
        <v>102</v>
      </c>
      <c r="D84" s="14" t="s">
        <v>103</v>
      </c>
      <c r="E84" s="8">
        <v>1979</v>
      </c>
      <c r="F84" s="9" t="s">
        <v>104</v>
      </c>
      <c r="G84" s="9" t="s">
        <v>150</v>
      </c>
      <c r="H84" s="13">
        <f>L84-M84</f>
        <v>0.013252314814814814</v>
      </c>
      <c r="I84" s="13">
        <f t="shared" si="0"/>
        <v>0.006041666666666667</v>
      </c>
      <c r="J84" s="13">
        <v>0.04979166666666667</v>
      </c>
      <c r="K84" s="13"/>
      <c r="L84" s="13">
        <v>0.05700231481481482</v>
      </c>
      <c r="M84" s="13">
        <v>0.043750000000000004</v>
      </c>
    </row>
    <row r="85" ht="12.75">
      <c r="G85" s="9" t="s">
        <v>208</v>
      </c>
    </row>
    <row r="87" ht="12.75">
      <c r="C87" s="9" t="s">
        <v>197</v>
      </c>
    </row>
  </sheetData>
  <sheetProtection/>
  <mergeCells count="2">
    <mergeCell ref="C1:G1"/>
    <mergeCell ref="D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Toms</cp:lastModifiedBy>
  <cp:lastPrinted>2013-07-27T16:23:08Z</cp:lastPrinted>
  <dcterms:created xsi:type="dcterms:W3CDTF">1996-10-14T23:33:28Z</dcterms:created>
  <dcterms:modified xsi:type="dcterms:W3CDTF">2013-07-27T22:02:52Z</dcterms:modified>
  <cp:category/>
  <cp:version/>
  <cp:contentType/>
  <cp:contentStatus/>
</cp:coreProperties>
</file>